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yuyang\Desktop\"/>
    </mc:Choice>
  </mc:AlternateContent>
  <xr:revisionPtr revIDLastSave="0" documentId="13_ncr:1_{077D5BDE-E653-4251-BB8C-62D82D161D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2" l="1"/>
  <c r="J21" i="2"/>
  <c r="F21" i="2"/>
  <c r="E21" i="2"/>
  <c r="K20" i="2"/>
  <c r="J20" i="2"/>
  <c r="F20" i="2"/>
  <c r="E20" i="2"/>
  <c r="K19" i="2"/>
  <c r="J19" i="2"/>
  <c r="F19" i="2"/>
  <c r="E19" i="2"/>
  <c r="K18" i="2"/>
  <c r="J18" i="2"/>
  <c r="F18" i="2"/>
  <c r="E18" i="2"/>
  <c r="P13" i="2"/>
  <c r="O13" i="2"/>
  <c r="K13" i="2"/>
  <c r="J13" i="2"/>
  <c r="F13" i="2"/>
  <c r="E13" i="2"/>
  <c r="P12" i="2"/>
  <c r="O12" i="2"/>
  <c r="K12" i="2"/>
  <c r="J12" i="2"/>
  <c r="F12" i="2"/>
  <c r="E12" i="2"/>
  <c r="P11" i="2"/>
  <c r="O11" i="2"/>
  <c r="K11" i="2"/>
  <c r="J11" i="2"/>
  <c r="F11" i="2"/>
  <c r="E11" i="2"/>
  <c r="P10" i="2"/>
  <c r="O10" i="2"/>
  <c r="K10" i="2"/>
  <c r="J10" i="2"/>
  <c r="F10" i="2"/>
  <c r="E10" i="2"/>
  <c r="P7" i="2"/>
  <c r="O7" i="2"/>
  <c r="K7" i="2"/>
  <c r="J7" i="2"/>
  <c r="F7" i="2"/>
  <c r="E7" i="2"/>
  <c r="P6" i="2"/>
  <c r="O6" i="2"/>
  <c r="K6" i="2"/>
  <c r="J6" i="2"/>
  <c r="F6" i="2"/>
  <c r="E6" i="2"/>
  <c r="P5" i="2"/>
  <c r="O5" i="2"/>
  <c r="K5" i="2"/>
  <c r="J5" i="2"/>
  <c r="F5" i="2"/>
  <c r="E5" i="2"/>
  <c r="P4" i="2"/>
  <c r="O4" i="2"/>
  <c r="K4" i="2"/>
  <c r="J4" i="2"/>
  <c r="F4" i="2"/>
  <c r="E4" i="2"/>
</calcChain>
</file>

<file path=xl/sharedStrings.xml><?xml version="1.0" encoding="utf-8"?>
<sst xmlns="http://schemas.openxmlformats.org/spreadsheetml/2006/main" count="41" uniqueCount="18">
  <si>
    <t>Cell-cycle</t>
    <phoneticPr fontId="1" type="noConversion"/>
  </si>
  <si>
    <t>7m/200nM</t>
  </si>
  <si>
    <t>G0/G1</t>
    <phoneticPr fontId="1" type="noConversion"/>
  </si>
  <si>
    <t>AVERAGE</t>
    <phoneticPr fontId="1" type="noConversion"/>
  </si>
  <si>
    <t>STDEV</t>
    <phoneticPr fontId="1" type="noConversion"/>
  </si>
  <si>
    <t>S</t>
    <phoneticPr fontId="1" type="noConversion"/>
  </si>
  <si>
    <t>G2/M</t>
    <phoneticPr fontId="1" type="noConversion"/>
  </si>
  <si>
    <t>Control</t>
  </si>
  <si>
    <t>6h</t>
  </si>
  <si>
    <t>12h</t>
  </si>
  <si>
    <t>24h</t>
  </si>
  <si>
    <t>7m</t>
  </si>
  <si>
    <t>100nM</t>
  </si>
  <si>
    <t>200nM</t>
  </si>
  <si>
    <t>400nM</t>
  </si>
  <si>
    <t>APOPTOSIS</t>
    <phoneticPr fontId="1" type="noConversion"/>
  </si>
  <si>
    <t>Pro-apoptosis</t>
  </si>
  <si>
    <t>Late-apoptosis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</si>
</sst>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DBDD2-B06A-469F-B2C0-F73DD8EE1CEC}">
  <dimension ref="A1:P21"/>
  <sheetViews>
    <sheetView tabSelected="1" workbookViewId="0">
      <selection activeCell="K24" sqref="K24"/>
    </sheetView>
  </sheetViews>
  <sheetFormatPr defaultRowHeight="13.8" x14ac:dyDescent="0.25"/>
  <sheetData>
    <row r="1" spans="1:16" x14ac:dyDescent="0.25">
      <c r="A1" t="s">
        <v>0</v>
      </c>
    </row>
    <row r="2" spans="1:16" x14ac:dyDescent="0.25">
      <c r="B2" t="s">
        <v>1</v>
      </c>
    </row>
    <row r="3" spans="1:16" x14ac:dyDescent="0.25">
      <c r="C3" s="1" t="s">
        <v>2</v>
      </c>
      <c r="D3" s="1"/>
      <c r="E3" t="s">
        <v>3</v>
      </c>
      <c r="F3" t="s">
        <v>4</v>
      </c>
      <c r="H3" s="1" t="s">
        <v>5</v>
      </c>
      <c r="I3" s="1"/>
      <c r="J3" t="s">
        <v>3</v>
      </c>
      <c r="K3" t="s">
        <v>4</v>
      </c>
      <c r="M3" s="1" t="s">
        <v>6</v>
      </c>
      <c r="N3" s="1"/>
      <c r="O3" t="s">
        <v>3</v>
      </c>
      <c r="P3" t="s">
        <v>4</v>
      </c>
    </row>
    <row r="4" spans="1:16" x14ac:dyDescent="0.25">
      <c r="B4" t="s">
        <v>7</v>
      </c>
      <c r="C4">
        <v>69.599999999999994</v>
      </c>
      <c r="D4">
        <v>67.540000000000006</v>
      </c>
      <c r="E4">
        <f>AVERAGE(C4:D4)</f>
        <v>68.569999999999993</v>
      </c>
      <c r="F4">
        <f>STDEV(C4:D4)</f>
        <v>1.4566399692442795</v>
      </c>
      <c r="H4">
        <v>17.350000000000001</v>
      </c>
      <c r="I4">
        <v>19.260000000000002</v>
      </c>
      <c r="J4">
        <f>AVERAGE(H4:I4)</f>
        <v>18.305</v>
      </c>
      <c r="K4">
        <f>STDEV(H4:I4)</f>
        <v>1.3505739520663058</v>
      </c>
      <c r="M4">
        <v>15.75</v>
      </c>
      <c r="N4">
        <v>12.59</v>
      </c>
      <c r="O4">
        <f>AVERAGE(M4:N4)</f>
        <v>14.17</v>
      </c>
      <c r="P4">
        <f>STDEV(M4:N4)</f>
        <v>2.2344574285495002</v>
      </c>
    </row>
    <row r="5" spans="1:16" x14ac:dyDescent="0.25">
      <c r="B5" t="s">
        <v>8</v>
      </c>
      <c r="C5">
        <v>55.81</v>
      </c>
      <c r="D5">
        <v>61.73</v>
      </c>
      <c r="E5">
        <f t="shared" ref="E5:E7" si="0">AVERAGE(C5:D5)</f>
        <v>58.769999999999996</v>
      </c>
      <c r="F5">
        <f t="shared" ref="F5:F7" si="1">STDEV(C5:D5)</f>
        <v>4.1860721446243572</v>
      </c>
      <c r="H5">
        <v>8.0399999999999991</v>
      </c>
      <c r="I5">
        <v>22.98</v>
      </c>
      <c r="J5">
        <f t="shared" ref="J5:J7" si="2">AVERAGE(H5:I5)</f>
        <v>15.51</v>
      </c>
      <c r="K5">
        <f t="shared" ref="K5:K7" si="3">STDEV(H5:I5)</f>
        <v>10.564175310927018</v>
      </c>
      <c r="M5">
        <v>36.18</v>
      </c>
      <c r="N5">
        <v>22.38</v>
      </c>
      <c r="O5">
        <f t="shared" ref="O5:O7" si="4">AVERAGE(M5:N5)</f>
        <v>29.28</v>
      </c>
      <c r="P5">
        <f t="shared" ref="P5:P7" si="5">STDEV(M5:N5)</f>
        <v>9.7580735803743455</v>
      </c>
    </row>
    <row r="6" spans="1:16" x14ac:dyDescent="0.25">
      <c r="B6" t="s">
        <v>9</v>
      </c>
      <c r="C6">
        <v>34.65</v>
      </c>
      <c r="D6">
        <v>32.01</v>
      </c>
      <c r="E6">
        <f t="shared" si="0"/>
        <v>33.33</v>
      </c>
      <c r="F6">
        <f t="shared" si="1"/>
        <v>1.866761902332486</v>
      </c>
      <c r="H6">
        <v>23.93</v>
      </c>
      <c r="I6">
        <v>26.88</v>
      </c>
      <c r="J6">
        <f t="shared" si="2"/>
        <v>25.405000000000001</v>
      </c>
      <c r="K6">
        <f t="shared" si="3"/>
        <v>2.0859650045003146</v>
      </c>
      <c r="M6">
        <v>44.73</v>
      </c>
      <c r="N6">
        <v>38.880000000000003</v>
      </c>
      <c r="O6">
        <f t="shared" si="4"/>
        <v>41.805</v>
      </c>
      <c r="P6">
        <f t="shared" si="5"/>
        <v>4.1365746699412993</v>
      </c>
    </row>
    <row r="7" spans="1:16" x14ac:dyDescent="0.25">
      <c r="B7" t="s">
        <v>10</v>
      </c>
      <c r="C7">
        <v>6.61</v>
      </c>
      <c r="D7">
        <v>3.51</v>
      </c>
      <c r="E7">
        <f t="shared" si="0"/>
        <v>5.0600000000000005</v>
      </c>
      <c r="F7">
        <f t="shared" si="1"/>
        <v>2.1920310216782957</v>
      </c>
      <c r="H7">
        <v>1.67</v>
      </c>
      <c r="I7">
        <v>9.91</v>
      </c>
      <c r="J7">
        <f t="shared" si="2"/>
        <v>5.79</v>
      </c>
      <c r="K7">
        <f t="shared" si="3"/>
        <v>5.8265598769771518</v>
      </c>
      <c r="M7">
        <v>93.1</v>
      </c>
      <c r="N7">
        <v>90.35</v>
      </c>
      <c r="O7">
        <f t="shared" si="4"/>
        <v>91.724999999999994</v>
      </c>
      <c r="P7">
        <f t="shared" si="5"/>
        <v>1.9445436482630056</v>
      </c>
    </row>
    <row r="9" spans="1:16" x14ac:dyDescent="0.25">
      <c r="B9" t="s">
        <v>11</v>
      </c>
      <c r="C9" s="1" t="s">
        <v>2</v>
      </c>
      <c r="D9" s="1"/>
      <c r="E9" t="s">
        <v>3</v>
      </c>
      <c r="F9" t="s">
        <v>4</v>
      </c>
      <c r="H9" s="1" t="s">
        <v>5</v>
      </c>
      <c r="I9" s="1"/>
      <c r="J9" t="s">
        <v>3</v>
      </c>
      <c r="K9" t="s">
        <v>4</v>
      </c>
      <c r="M9" s="1" t="s">
        <v>6</v>
      </c>
      <c r="N9" s="1"/>
      <c r="O9" t="s">
        <v>3</v>
      </c>
      <c r="P9" t="s">
        <v>4</v>
      </c>
    </row>
    <row r="10" spans="1:16" x14ac:dyDescent="0.25">
      <c r="B10" s="2" t="s">
        <v>7</v>
      </c>
      <c r="C10" s="3">
        <v>70.650000000000006</v>
      </c>
      <c r="D10" s="3">
        <v>56.45</v>
      </c>
      <c r="E10">
        <f>AVERAGE(C10:D10)</f>
        <v>63.550000000000004</v>
      </c>
      <c r="F10">
        <f>STDEV(C10:D10)</f>
        <v>10.040916292849005</v>
      </c>
      <c r="H10" s="3">
        <v>24.74</v>
      </c>
      <c r="I10" s="3">
        <v>15.75</v>
      </c>
      <c r="J10">
        <f>AVERAGE(H10:I10)</f>
        <v>20.244999999999997</v>
      </c>
      <c r="K10">
        <f>STDEV(H10:I10)</f>
        <v>6.3568899628670765</v>
      </c>
      <c r="M10" s="3">
        <v>4.6100000000000003</v>
      </c>
      <c r="N10" s="3">
        <v>27.8</v>
      </c>
      <c r="O10">
        <f>AVERAGE(M10:N11)</f>
        <v>18.9725</v>
      </c>
      <c r="P10">
        <f>STDEV(M10:N10)</f>
        <v>16.397806255716034</v>
      </c>
    </row>
    <row r="11" spans="1:16" x14ac:dyDescent="0.25">
      <c r="B11" s="2" t="s">
        <v>12</v>
      </c>
      <c r="C11" s="3">
        <v>61.76</v>
      </c>
      <c r="D11" s="3">
        <v>47.12</v>
      </c>
      <c r="E11">
        <f t="shared" ref="E11:E13" si="6">AVERAGE(C11:D11)</f>
        <v>54.44</v>
      </c>
      <c r="F11">
        <f t="shared" ref="F11:F13" si="7">STDEV(C11:D11)</f>
        <v>10.352043276571079</v>
      </c>
      <c r="H11" s="3">
        <v>23.1</v>
      </c>
      <c r="I11" s="3">
        <v>24.54</v>
      </c>
      <c r="J11">
        <f t="shared" ref="J11:J13" si="8">AVERAGE(H11:I11)</f>
        <v>23.82</v>
      </c>
      <c r="K11">
        <f t="shared" ref="K11:K13" si="9">STDEV(H11:I11)</f>
        <v>1.0182337649086268</v>
      </c>
      <c r="M11" s="3">
        <v>15.14</v>
      </c>
      <c r="N11" s="3">
        <v>28.34</v>
      </c>
      <c r="O11">
        <f t="shared" ref="O11:O13" si="10">AVERAGE(M11:N12)</f>
        <v>35.072500000000005</v>
      </c>
      <c r="P11">
        <f t="shared" ref="P11:P13" si="11">STDEV(M11:N11)</f>
        <v>9.333809511662416</v>
      </c>
    </row>
    <row r="12" spans="1:16" x14ac:dyDescent="0.25">
      <c r="B12" s="2" t="s">
        <v>13</v>
      </c>
      <c r="C12" s="3">
        <v>40.1</v>
      </c>
      <c r="D12" s="3">
        <v>25.72</v>
      </c>
      <c r="E12">
        <f t="shared" si="6"/>
        <v>32.909999999999997</v>
      </c>
      <c r="F12">
        <f t="shared" si="7"/>
        <v>10.168195513462587</v>
      </c>
      <c r="H12" s="3">
        <v>19.12</v>
      </c>
      <c r="I12" s="3">
        <v>18.25</v>
      </c>
      <c r="J12">
        <f t="shared" si="8"/>
        <v>18.685000000000002</v>
      </c>
      <c r="K12">
        <f t="shared" si="9"/>
        <v>0.615182899632297</v>
      </c>
      <c r="M12" s="3">
        <v>40.78</v>
      </c>
      <c r="N12" s="3">
        <v>56.03</v>
      </c>
      <c r="O12">
        <f t="shared" si="10"/>
        <v>57.852500000000006</v>
      </c>
      <c r="P12">
        <f t="shared" si="11"/>
        <v>10.78337841309485</v>
      </c>
    </row>
    <row r="13" spans="1:16" x14ac:dyDescent="0.25">
      <c r="B13" s="2" t="s">
        <v>14</v>
      </c>
      <c r="C13" s="3">
        <v>16.100000000000001</v>
      </c>
      <c r="D13" s="3">
        <v>15.39</v>
      </c>
      <c r="E13">
        <f t="shared" si="6"/>
        <v>15.745000000000001</v>
      </c>
      <c r="F13">
        <f t="shared" si="7"/>
        <v>0.50204581464244935</v>
      </c>
      <c r="H13" s="3">
        <v>16.920000000000002</v>
      </c>
      <c r="I13" s="3">
        <v>16.989999999999998</v>
      </c>
      <c r="J13">
        <f t="shared" si="8"/>
        <v>16.954999999999998</v>
      </c>
      <c r="K13">
        <f t="shared" si="9"/>
        <v>4.9497474683056014E-2</v>
      </c>
      <c r="M13" s="3">
        <v>66.98</v>
      </c>
      <c r="N13" s="3">
        <v>67.62</v>
      </c>
      <c r="O13">
        <f t="shared" si="10"/>
        <v>67.300000000000011</v>
      </c>
      <c r="P13">
        <f t="shared" si="11"/>
        <v>0.45254833995939081</v>
      </c>
    </row>
    <row r="15" spans="1:16" x14ac:dyDescent="0.25">
      <c r="A15" t="s">
        <v>15</v>
      </c>
    </row>
    <row r="17" spans="2:11" x14ac:dyDescent="0.25">
      <c r="B17" t="s">
        <v>11</v>
      </c>
      <c r="C17" s="4" t="s">
        <v>16</v>
      </c>
      <c r="D17" s="4"/>
      <c r="E17" t="s">
        <v>3</v>
      </c>
      <c r="F17" t="s">
        <v>4</v>
      </c>
      <c r="H17" s="4" t="s">
        <v>17</v>
      </c>
      <c r="I17" s="4"/>
      <c r="J17" t="s">
        <v>3</v>
      </c>
      <c r="K17" t="s">
        <v>4</v>
      </c>
    </row>
    <row r="18" spans="2:11" x14ac:dyDescent="0.25">
      <c r="B18" t="s">
        <v>7</v>
      </c>
      <c r="C18">
        <v>1.37</v>
      </c>
      <c r="D18">
        <v>1.99</v>
      </c>
      <c r="E18">
        <f>AVERAGE(C18:D18)</f>
        <v>1.6800000000000002</v>
      </c>
      <c r="F18">
        <f>STDEV(C18:D18)</f>
        <v>0.43840620433565913</v>
      </c>
      <c r="H18">
        <v>2.16</v>
      </c>
      <c r="I18">
        <v>2.02</v>
      </c>
      <c r="J18">
        <f>AVERAGE(H18:I18)</f>
        <v>2.09</v>
      </c>
      <c r="K18">
        <f>STDEV(H18:I18)</f>
        <v>9.8994949366116733E-2</v>
      </c>
    </row>
    <row r="19" spans="2:11" x14ac:dyDescent="0.25">
      <c r="B19" t="s">
        <v>12</v>
      </c>
      <c r="C19">
        <v>7.59</v>
      </c>
      <c r="D19">
        <v>5.26</v>
      </c>
      <c r="E19">
        <f t="shared" ref="E19:E21" si="12">AVERAGE(C19:D19)</f>
        <v>6.4249999999999998</v>
      </c>
      <c r="F19">
        <f t="shared" ref="F19:F21" si="13">STDEV(C19:D19)</f>
        <v>1.6475588001646555</v>
      </c>
      <c r="H19">
        <v>36</v>
      </c>
      <c r="I19">
        <v>38.6</v>
      </c>
      <c r="J19">
        <f t="shared" ref="J19:J21" si="14">AVERAGE(H19:I19)</f>
        <v>37.299999999999997</v>
      </c>
      <c r="K19">
        <f t="shared" ref="K19:K21" si="15">STDEV(H19:I19)</f>
        <v>1.8384776310850246</v>
      </c>
    </row>
    <row r="20" spans="2:11" x14ac:dyDescent="0.25">
      <c r="B20" t="s">
        <v>13</v>
      </c>
      <c r="C20">
        <v>3.29</v>
      </c>
      <c r="D20">
        <v>2.73</v>
      </c>
      <c r="E20">
        <f t="shared" si="12"/>
        <v>3.01</v>
      </c>
      <c r="F20">
        <f t="shared" si="13"/>
        <v>0.39597979746446665</v>
      </c>
      <c r="H20">
        <v>49.3</v>
      </c>
      <c r="I20">
        <v>48.3</v>
      </c>
      <c r="J20">
        <f t="shared" si="14"/>
        <v>48.8</v>
      </c>
      <c r="K20">
        <f t="shared" si="15"/>
        <v>0.70710678118654757</v>
      </c>
    </row>
    <row r="21" spans="2:11" x14ac:dyDescent="0.25">
      <c r="B21" t="s">
        <v>14</v>
      </c>
      <c r="C21">
        <v>4.66</v>
      </c>
      <c r="D21">
        <v>3.78</v>
      </c>
      <c r="E21">
        <f t="shared" si="12"/>
        <v>4.22</v>
      </c>
      <c r="F21">
        <f t="shared" si="13"/>
        <v>0.6222539674441675</v>
      </c>
      <c r="H21">
        <v>52.8</v>
      </c>
      <c r="I21">
        <v>51.8</v>
      </c>
      <c r="J21">
        <f t="shared" si="14"/>
        <v>52.3</v>
      </c>
      <c r="K21">
        <f t="shared" si="15"/>
        <v>0.70710678118654757</v>
      </c>
    </row>
  </sheetData>
  <mergeCells count="8">
    <mergeCell ref="C17:D17"/>
    <mergeCell ref="H17:I17"/>
    <mergeCell ref="C3:D3"/>
    <mergeCell ref="H3:I3"/>
    <mergeCell ref="M3:N3"/>
    <mergeCell ref="C9:D9"/>
    <mergeCell ref="H9:I9"/>
    <mergeCell ref="M9:N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yuyang</dc:creator>
  <cp:lastModifiedBy>yuyang</cp:lastModifiedBy>
  <dcterms:created xsi:type="dcterms:W3CDTF">2015-06-05T18:19:34Z</dcterms:created>
  <dcterms:modified xsi:type="dcterms:W3CDTF">2021-09-04T05:28:22Z</dcterms:modified>
</cp:coreProperties>
</file>