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_rels/sheet1.xml.rels" ContentType="application/vnd.openxmlformats-package.relationships+xml"/>
  <Override PartName="/xl/worksheets/_rels/sheet2.xml.rels" ContentType="application/vnd.openxmlformats-package.relationship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2"/>
  </bookViews>
  <sheets>
    <sheet name="Table_S1" sheetId="1" state="visible" r:id="rId2"/>
    <sheet name="Table_S2" sheetId="2" state="visible" r:id="rId3"/>
    <sheet name="Table_S3" sheetId="3" state="visible" r:id="rId4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<sst xmlns="http://schemas.openxmlformats.org/spreadsheetml/2006/main" count="351" uniqueCount="205">
  <si>
    <t xml:space="preserve">Lung and colon transcriptome profiling of fatal COVID-19 cases</t>
  </si>
  <si>
    <t xml:space="preserve">https://www.ebi.ac.uk/gxa/experiments/E-ENAD-46/Results?specific=true&amp;geneQuery=%255B%255D&amp;filterFactors=%257B%257D&amp;cutoff=%257B%2522foldChange%2522%253A1%252C%2522pValue%2522%253A0.05%257D&amp;regulation=%2522UP_DOWN%2522</t>
  </si>
  <si>
    <t xml:space="preserve">Gene ID</t>
  </si>
  <si>
    <t xml:space="preserve">Gene Name</t>
  </si>
  <si>
    <t xml:space="preserve">colon_foldChange</t>
  </si>
  <si>
    <t xml:space="preserve">colon_pValue</t>
  </si>
  <si>
    <t xml:space="preserve">lung_foldChange</t>
  </si>
  <si>
    <t xml:space="preserve">ENSG00000213949</t>
  </si>
  <si>
    <t xml:space="preserve">ITGA1</t>
  </si>
  <si>
    <t xml:space="preserve">ENSG00000164171</t>
  </si>
  <si>
    <t xml:space="preserve">ITGA2</t>
  </si>
  <si>
    <t xml:space="preserve">ENSG00000005884</t>
  </si>
  <si>
    <t xml:space="preserve">ITGA3</t>
  </si>
  <si>
    <t xml:space="preserve">ENSG00000115232</t>
  </si>
  <si>
    <t xml:space="preserve">ITGA4</t>
  </si>
  <si>
    <t xml:space="preserve">ENSG00000135424</t>
  </si>
  <si>
    <t xml:space="preserve">ITGA7</t>
  </si>
  <si>
    <t xml:space="preserve">ENSG00000156886</t>
  </si>
  <si>
    <t xml:space="preserve">ITGAD</t>
  </si>
  <si>
    <t xml:space="preserve">ENSG00000169896</t>
  </si>
  <si>
    <t xml:space="preserve">ITGAM</t>
  </si>
  <si>
    <t xml:space="preserve">ENSG00000138448</t>
  </si>
  <si>
    <t xml:space="preserve">ITGAV</t>
  </si>
  <si>
    <t xml:space="preserve">ENSG00000150093</t>
  </si>
  <si>
    <t xml:space="preserve">ITGB1</t>
  </si>
  <si>
    <t xml:space="preserve">ENSG00000229656</t>
  </si>
  <si>
    <t xml:space="preserve">ITGB1-DT</t>
  </si>
  <si>
    <t xml:space="preserve">ENSG00000160255</t>
  </si>
  <si>
    <t xml:space="preserve">ITGB2</t>
  </si>
  <si>
    <t xml:space="preserve">ENSG00000227039</t>
  </si>
  <si>
    <t xml:space="preserve">ITGB2-AS1</t>
  </si>
  <si>
    <t xml:space="preserve">ENSG00000132470</t>
  </si>
  <si>
    <t xml:space="preserve">ITGB4</t>
  </si>
  <si>
    <t xml:space="preserve">ENSG00000139626</t>
  </si>
  <si>
    <t xml:space="preserve">ITGB7</t>
  </si>
  <si>
    <t xml:space="preserve">ENSG00000105855</t>
  </si>
  <si>
    <t xml:space="preserve">ITGB8</t>
  </si>
  <si>
    <t xml:space="preserve">Primary Human Airway Epithelial Cultures infected with SARS-CoV-2</t>
  </si>
  <si>
    <t xml:space="preserve">https://www.ebi.ac.uk/gxa/experiments/E-GEOD-153970/Results</t>
  </si>
  <si>
    <t xml:space="preserve">Spectrum of Viral Load and Host Response Seen in Autopsies of SARS-CoV-2 Infected Lungs</t>
  </si>
  <si>
    <t xml:space="preserve">https://www.ebi.ac.uk/gxa/experiments/E-GEOD-150316/Results?specific=true&amp;geneQuery=%255B%255D&amp;filterFactors=%257B%257D&amp;cutoff=%257B%2522foldChange%2522%253A1%252C%2522pValue%2522%253A0.05%257D&amp;regulation=%2522UP_DOWN%2522</t>
  </si>
  <si>
    <t xml:space="preserve">Integrin-binding motif</t>
  </si>
  <si>
    <t xml:space="preserve">Binding integrin(s) (weaker binding)</t>
  </si>
  <si>
    <t xml:space="preserve">Reference</t>
  </si>
  <si>
    <t xml:space="preserve">RGD</t>
  </si>
  <si>
    <t xml:space="preserve">α5β1,α8β1,αvβ1,αvβ3, αvβ5, αvβ6, αvβ8, αIIbβ3, (α2β1), (α3β1), (α4β1), (α7β1)</t>
  </si>
  <si>
    <t xml:space="preserve">https://pubmed.ncbi.nlm.nih.gov/8970741/</t>
  </si>
  <si>
    <t xml:space="preserve">KQAGDV</t>
  </si>
  <si>
    <t xml:space="preserve">αIIbβ3, (α5β1)</t>
  </si>
  <si>
    <t xml:space="preserve">LDS</t>
  </si>
  <si>
    <t xml:space="preserve">α4β1, (α5β1)</t>
  </si>
  <si>
    <t xml:space="preserve">IDS</t>
  </si>
  <si>
    <t xml:space="preserve">RLD/KRLDGS</t>
  </si>
  <si>
    <t xml:space="preserve">αvβ3, αMβ2</t>
  </si>
  <si>
    <t xml:space="preserve">LET</t>
  </si>
  <si>
    <t xml:space="preserve">αLβ2</t>
  </si>
  <si>
    <t xml:space="preserve">https://pubmed.ncbi.nlm.nih.gov/19153605/</t>
  </si>
  <si>
    <t xml:space="preserve">IET</t>
  </si>
  <si>
    <t xml:space="preserve">YYGDLR</t>
  </si>
  <si>
    <t xml:space="preserve">α2β1</t>
  </si>
  <si>
    <t xml:space="preserve">FYFDLR</t>
  </si>
  <si>
    <t xml:space="preserve">HHLGGAKQAGDV</t>
  </si>
  <si>
    <t xml:space="preserve">αIIbβ3</t>
  </si>
  <si>
    <t xml:space="preserve">https://pubmed.ncbi.nlm.nih.gov/1573842/</t>
  </si>
  <si>
    <t xml:space="preserve">GLOGEN</t>
  </si>
  <si>
    <t xml:space="preserve">α1β1</t>
  </si>
  <si>
    <t xml:space="preserve">https://pubmed.ncbi.nlm.nih.gov/22654115/</t>
  </si>
  <si>
    <t xml:space="preserve">GVOGEA</t>
  </si>
  <si>
    <t xml:space="preserve">GFPGER</t>
  </si>
  <si>
    <t xml:space="preserve">GFOGER</t>
  </si>
  <si>
    <t xml:space="preserve">GFPGEN</t>
  </si>
  <si>
    <t xml:space="preserve">https://pubmed.ncbi.nlm.nih.gov/16326707/</t>
  </si>
  <si>
    <t xml:space="preserve">PHSCN</t>
  </si>
  <si>
    <t xml:space="preserve">αvβ1,αvβ3</t>
  </si>
  <si>
    <t xml:space="preserve">https://pubmed.ncbi.nlm.nih.gov/16705310/</t>
  </si>
  <si>
    <t xml:space="preserve">KGE</t>
  </si>
  <si>
    <t xml:space="preserve">β1</t>
  </si>
  <si>
    <t xml:space="preserve">https://pubmed.ncbi.nlm.nih.gov/29246902/</t>
  </si>
  <si>
    <t xml:space="preserve">YGL</t>
  </si>
  <si>
    <t xml:space="preserve">α4β1,α4β7,α9β1</t>
  </si>
  <si>
    <t xml:space="preserve">https://pubmed.ncbi.nlm.nih.gov/16298987/</t>
  </si>
  <si>
    <t xml:space="preserve">DGEA</t>
  </si>
  <si>
    <t xml:space="preserve">https://pubmed.ncbi.nlm.nih.gov/12941907/</t>
  </si>
  <si>
    <t xml:space="preserve">GPRP</t>
  </si>
  <si>
    <t xml:space="preserve">αxβ2</t>
  </si>
  <si>
    <t xml:space="preserve">DLXXL/DLD</t>
  </si>
  <si>
    <t xml:space="preserve">α2β1, α6β1</t>
  </si>
  <si>
    <t xml:space="preserve">https://pubmed.ncbi.nlm.nih.gov/9890954/</t>
  </si>
  <si>
    <t xml:space="preserve">NVR</t>
  </si>
  <si>
    <t xml:space="preserve">α3β1</t>
  </si>
  <si>
    <t xml:space="preserve">https://pubmed.ncbi.nlm.nih.gov/15494436/</t>
  </si>
  <si>
    <t xml:space="preserve">NGR</t>
  </si>
  <si>
    <t xml:space="preserve">REDV</t>
  </si>
  <si>
    <t xml:space="preserve">fibronectin-like binding</t>
  </si>
  <si>
    <t xml:space="preserve">https://pubmed.ncbi.nlm.nih.gov/3025221/</t>
  </si>
  <si>
    <t xml:space="preserve">YIGSR</t>
  </si>
  <si>
    <t xml:space="preserve">Laminin-binding integrins</t>
  </si>
  <si>
    <t xml:space="preserve">https://pubmed.ncbi.nlm.nih.gov/2961059/</t>
  </si>
  <si>
    <t xml:space="preserve">YIGSE</t>
  </si>
  <si>
    <t xml:space="preserve">DRDE</t>
  </si>
  <si>
    <t xml:space="preserve">SRYD</t>
  </si>
  <si>
    <t xml:space="preserve">https://pubmed.ncbi.nlm.nih.gov/1629196/</t>
  </si>
  <si>
    <t xml:space="preserve">R/KTS</t>
  </si>
  <si>
    <t xml:space="preserve">https://pubmed.ncbi.nlm.nih.gov/15556632/</t>
  </si>
  <si>
    <t xml:space="preserve">GRKRK</t>
  </si>
  <si>
    <t xml:space="preserve">αvβ3</t>
  </si>
  <si>
    <t xml:space="preserve">https://pubmed.ncbi.nlm.nih.gov/15134831/</t>
  </si>
  <si>
    <t xml:space="preserve">CRRETAWAC</t>
  </si>
  <si>
    <t xml:space="preserve">α5β1</t>
  </si>
  <si>
    <t xml:space="preserve">https://pubmed.ncbi.nlm.nih.gov/7507494/</t>
  </si>
  <si>
    <t xml:space="preserve">AEIDGIEL</t>
  </si>
  <si>
    <t xml:space="preserve">α9b1</t>
  </si>
  <si>
    <t xml:space="preserve">https://pubmed.ncbi.nlm.nih.gov/10801897/</t>
  </si>
  <si>
    <t xml:space="preserve">IDAPS</t>
  </si>
  <si>
    <t xml:space="preserve">α4b1</t>
  </si>
  <si>
    <t xml:space="preserve">MLD</t>
  </si>
  <si>
    <t xml:space="preserve">α4β1, α9β1, α7β4</t>
  </si>
  <si>
    <t xml:space="preserve">https://pubmed.ncbi.nlm.nih.gov/14769041/</t>
  </si>
  <si>
    <t xml:space="preserve">AGDLV</t>
  </si>
  <si>
    <t xml:space="preserve">αvβ6</t>
  </si>
  <si>
    <t xml:space="preserve">ASDIS</t>
  </si>
  <si>
    <t xml:space="preserve">GDLDL</t>
  </si>
  <si>
    <t xml:space="preserve">GDLHS</t>
  </si>
  <si>
    <t xml:space="preserve">GRFPF</t>
  </si>
  <si>
    <t xml:space="preserve">GRIFH</t>
  </si>
  <si>
    <t xml:space="preserve">GRMPF</t>
  </si>
  <si>
    <t xml:space="preserve">HHELD</t>
  </si>
  <si>
    <t xml:space="preserve">HPRTD</t>
  </si>
  <si>
    <t xml:space="preserve">KGDLA</t>
  </si>
  <si>
    <t xml:space="preserve">NGRLD</t>
  </si>
  <si>
    <t xml:space="preserve">QRSDL</t>
  </si>
  <si>
    <t xml:space="preserve">QSGDL</t>
  </si>
  <si>
    <t xml:space="preserve">RDDLH</t>
  </si>
  <si>
    <t xml:space="preserve">RDDLQ</t>
  </si>
  <si>
    <t xml:space="preserve">RDFQY</t>
  </si>
  <si>
    <t xml:space="preserve">RDLET</t>
  </si>
  <si>
    <t xml:space="preserve">RHDLS</t>
  </si>
  <si>
    <t xml:space="preserve">RSDLD</t>
  </si>
  <si>
    <t xml:space="preserve">RSDLT</t>
  </si>
  <si>
    <t xml:space="preserve">RTDLD</t>
  </si>
  <si>
    <t xml:space="preserve">RTDLH</t>
  </si>
  <si>
    <t xml:space="preserve">RTDLS</t>
  </si>
  <si>
    <t xml:space="preserve">RTDLY</t>
  </si>
  <si>
    <t xml:space="preserve">SSDLH</t>
  </si>
  <si>
    <t xml:space="preserve">TSDLE</t>
  </si>
  <si>
    <t xml:space="preserve">VSDVY</t>
  </si>
  <si>
    <t xml:space="preserve">VTDLQ</t>
  </si>
  <si>
    <t xml:space="preserve">SFFAR</t>
  </si>
  <si>
    <t xml:space="preserve">https://pubmed.ncbi.nlm.nih.gov/10967329/</t>
  </si>
  <si>
    <t xml:space="preserve">VVISY</t>
  </si>
  <si>
    <t xml:space="preserve">β5</t>
  </si>
  <si>
    <t xml:space="preserve">https://pubmed.ncbi.nlm.nih.gov/12769841/</t>
  </si>
  <si>
    <t xml:space="preserve">DEDEG</t>
  </si>
  <si>
    <t xml:space="preserve">αMβ2</t>
  </si>
  <si>
    <t xml:space="preserve">https://pubmed.ncbi.nlm.nih.gov/12824186/</t>
  </si>
  <si>
    <t xml:space="preserve">GFPGE</t>
  </si>
  <si>
    <t xml:space="preserve">https://pubmed.ncbi.nlm.nih.gov/9837901/</t>
  </si>
  <si>
    <t xml:space="preserve">VPW</t>
  </si>
  <si>
    <t xml:space="preserve">https://pubmed.ncbi.nlm.nih.gov/15946218/</t>
  </si>
  <si>
    <t xml:space="preserve">CPCFL</t>
  </si>
  <si>
    <t xml:space="preserve">β2</t>
  </si>
  <si>
    <t xml:space="preserve">https://pubmed.ncbi.nlm.nih.gov/11381078/</t>
  </si>
  <si>
    <t xml:space="preserve">LLG</t>
  </si>
  <si>
    <t xml:space="preserve">WGD </t>
  </si>
  <si>
    <t xml:space="preserve">α5β1, αVβ3, αIIbβ3</t>
  </si>
  <si>
    <t xml:space="preserve">https://pubmed.ncbi.nlm.nih.gov/22778902/</t>
  </si>
  <si>
    <t xml:space="preserve">VGD</t>
  </si>
  <si>
    <t xml:space="preserve">MGD</t>
  </si>
  <si>
    <t xml:space="preserve">DSSP solvent accessibility for CABSFLEX models</t>
  </si>
  <si>
    <t xml:space="preserve">AA #</t>
  </si>
  <si>
    <t xml:space="preserve">Residue</t>
  </si>
  <si>
    <t xml:space="preserve">CABS-Flex2_RMSF</t>
  </si>
  <si>
    <t xml:space="preserve">Average</t>
  </si>
  <si>
    <t xml:space="preserve">Std.Dev.</t>
  </si>
  <si>
    <t xml:space="preserve">Model1</t>
  </si>
  <si>
    <t xml:space="preserve">Model2</t>
  </si>
  <si>
    <t xml:space="preserve">Model3</t>
  </si>
  <si>
    <t xml:space="preserve">Model4</t>
  </si>
  <si>
    <t xml:space="preserve">Model5</t>
  </si>
  <si>
    <t xml:space="preserve">Model6</t>
  </si>
  <si>
    <t xml:space="preserve">Model7</t>
  </si>
  <si>
    <t xml:space="preserve">Model8</t>
  </si>
  <si>
    <t xml:space="preserve">Model9</t>
  </si>
  <si>
    <t xml:space="preserve">Model10</t>
  </si>
  <si>
    <t xml:space="preserve">N</t>
  </si>
  <si>
    <t xml:space="preserve">R</t>
  </si>
  <si>
    <t xml:space="preserve">K</t>
  </si>
  <si>
    <t xml:space="preserve">I</t>
  </si>
  <si>
    <t xml:space="preserve">average</t>
  </si>
  <si>
    <t xml:space="preserve">G</t>
  </si>
  <si>
    <t xml:space="preserve">D</t>
  </si>
  <si>
    <t xml:space="preserve">L</t>
  </si>
  <si>
    <t xml:space="preserve">S</t>
  </si>
  <si>
    <t xml:space="preserve">V</t>
  </si>
  <si>
    <t xml:space="preserve">E</t>
  </si>
  <si>
    <t xml:space="preserve">T</t>
  </si>
  <si>
    <t xml:space="preserve">P</t>
  </si>
  <si>
    <t xml:space="preserve">C</t>
  </si>
  <si>
    <t xml:space="preserve">F</t>
  </si>
  <si>
    <t xml:space="preserve">Y</t>
  </si>
  <si>
    <t xml:space="preserve">Q</t>
  </si>
  <si>
    <t xml:space="preserve">GVG</t>
  </si>
  <si>
    <t xml:space="preserve">VGY</t>
  </si>
  <si>
    <t xml:space="preserve">VGYQPY</t>
  </si>
  <si>
    <t xml:space="preserve">total average: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</si>
</sst>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General"/>
  </numFmts>
  <fonts count="5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FF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AFD095"/>
        <bgColor rgb="FF99CCFF"/>
      </patternFill>
    </fill>
    <fill>
      <patternFill patternType="solid">
        <fgColor rgb="FFFF6D6D"/>
        <bgColor rgb="FFFF6600"/>
      </patternFill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0" fillId="0" borderId="0" xfId="0" applyFont="false" applyBorder="false" applyAlignment="true" applyProtection="false">
      <alignment horizontal="left" vertical="bottom" textRotation="0" wrapText="false" indent="15" shrinkToFit="false"/>
      <protection locked="true" hidden="false"/>
    </xf>
    <xf numFmtId="165" fontId="0" fillId="0" borderId="0" xfId="0" applyFont="false" applyBorder="false" applyAlignment="true" applyProtection="false">
      <alignment horizontal="right" vertical="bottom" textRotation="0" wrapText="false" indent="0" shrinkToFit="false"/>
      <protection locked="true" hidden="false"/>
    </xf>
    <xf numFmtId="165" fontId="0" fillId="0" borderId="0" xfId="0" applyFont="false" applyBorder="false" applyAlignment="true" applyProtection="false">
      <alignment horizontal="lef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AFD095"/>
      <rgbColor rgb="FF808080"/>
      <rgbColor rgb="FF9999FF"/>
      <rgbColor rgb="FF993366"/>
      <rgbColor rgb="FFFFFFCC"/>
      <rgbColor rgb="FFCCFFFF"/>
      <rgbColor rgb="FF660066"/>
      <rgbColor rgb="FFFF6D6D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s://www.ebi.ac.uk/gxa/experiments/E-ENAD-46/Results?specific=true&amp;geneQuery=%255B%255D&amp;filterFactors=%257B%257D&amp;cutoff=%257B%2522foldChange%2522%253A1%252C%2522pValue%2522%253A0.05%257D&amp;regulation=%2522UP_DOWN%2522" TargetMode="External"/><Relationship Id="rId2" Type="http://schemas.openxmlformats.org/officeDocument/2006/relationships/hyperlink" Target="https://www.ebi.ac.uk/gxa/experiments/E-GEOD-153970/Results" TargetMode="External"/><Relationship Id="rId3" Type="http://schemas.openxmlformats.org/officeDocument/2006/relationships/hyperlink" Target="https://www.ebi.ac.uk/gxa/experiments/E-GEOD-150316/Results?specific=true&amp;geneQuery=%255B%255D&amp;filterFactors=%257B%257D&amp;cutoff=%257B%2522foldChange%2522%253A1%252C%2522pValue%2522%253A0.05%257D&amp;regulation=%2522UP_DOWN%2522" TargetMode="Externa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hyperlink" Target="https://pubmed.ncbi.nlm.nih.gov/8970741/" TargetMode="External"/><Relationship Id="rId2" Type="http://schemas.openxmlformats.org/officeDocument/2006/relationships/hyperlink" Target="https://pubmed.ncbi.nlm.nih.gov/8970741/" TargetMode="External"/><Relationship Id="rId3" Type="http://schemas.openxmlformats.org/officeDocument/2006/relationships/hyperlink" Target="https://pubmed.ncbi.nlm.nih.gov/8970741/" TargetMode="External"/><Relationship Id="rId4" Type="http://schemas.openxmlformats.org/officeDocument/2006/relationships/hyperlink" Target="https://pubmed.ncbi.nlm.nih.gov/8970741/" TargetMode="External"/><Relationship Id="rId5" Type="http://schemas.openxmlformats.org/officeDocument/2006/relationships/hyperlink" Target="https://pubmed.ncbi.nlm.nih.gov/8970741/" TargetMode="External"/><Relationship Id="rId6" Type="http://schemas.openxmlformats.org/officeDocument/2006/relationships/hyperlink" Target="https://pubmed.ncbi.nlm.nih.gov/19153605/" TargetMode="External"/><Relationship Id="rId7" Type="http://schemas.openxmlformats.org/officeDocument/2006/relationships/hyperlink" Target="https://pubmed.ncbi.nlm.nih.gov/19153605/" TargetMode="External"/><Relationship Id="rId8" Type="http://schemas.openxmlformats.org/officeDocument/2006/relationships/hyperlink" Target="https://pubmed.ncbi.nlm.nih.gov/8970741/" TargetMode="External"/><Relationship Id="rId9" Type="http://schemas.openxmlformats.org/officeDocument/2006/relationships/hyperlink" Target="https://pubmed.ncbi.nlm.nih.gov/8970741/" TargetMode="External"/><Relationship Id="rId10" Type="http://schemas.openxmlformats.org/officeDocument/2006/relationships/hyperlink" Target="https://pubmed.ncbi.nlm.nih.gov/1573842/" TargetMode="External"/><Relationship Id="rId11" Type="http://schemas.openxmlformats.org/officeDocument/2006/relationships/hyperlink" Target="https://pubmed.ncbi.nlm.nih.gov/22654115/" TargetMode="External"/><Relationship Id="rId12" Type="http://schemas.openxmlformats.org/officeDocument/2006/relationships/hyperlink" Target="https://pubmed.ncbi.nlm.nih.gov/22654115/" TargetMode="External"/><Relationship Id="rId13" Type="http://schemas.openxmlformats.org/officeDocument/2006/relationships/hyperlink" Target="https://pubmed.ncbi.nlm.nih.gov/22654115/" TargetMode="External"/><Relationship Id="rId14" Type="http://schemas.openxmlformats.org/officeDocument/2006/relationships/hyperlink" Target="https://pubmed.ncbi.nlm.nih.gov/22654115/" TargetMode="External"/><Relationship Id="rId15" Type="http://schemas.openxmlformats.org/officeDocument/2006/relationships/hyperlink" Target="https://pubmed.ncbi.nlm.nih.gov/16326707/" TargetMode="External"/><Relationship Id="rId16" Type="http://schemas.openxmlformats.org/officeDocument/2006/relationships/hyperlink" Target="https://pubmed.ncbi.nlm.nih.gov/16705310/" TargetMode="External"/><Relationship Id="rId17" Type="http://schemas.openxmlformats.org/officeDocument/2006/relationships/hyperlink" Target="https://pubmed.ncbi.nlm.nih.gov/29246902/" TargetMode="External"/><Relationship Id="rId18" Type="http://schemas.openxmlformats.org/officeDocument/2006/relationships/hyperlink" Target="https://pubmed.ncbi.nlm.nih.gov/16298987/" TargetMode="External"/><Relationship Id="rId19" Type="http://schemas.openxmlformats.org/officeDocument/2006/relationships/hyperlink" Target="https://pubmed.ncbi.nlm.nih.gov/12941907/" TargetMode="External"/><Relationship Id="rId20" Type="http://schemas.openxmlformats.org/officeDocument/2006/relationships/hyperlink" Target="https://pubmed.ncbi.nlm.nih.gov/12941907/" TargetMode="External"/><Relationship Id="rId21" Type="http://schemas.openxmlformats.org/officeDocument/2006/relationships/hyperlink" Target="https://pubmed.ncbi.nlm.nih.gov/9890954/" TargetMode="External"/><Relationship Id="rId22" Type="http://schemas.openxmlformats.org/officeDocument/2006/relationships/hyperlink" Target="https://pubmed.ncbi.nlm.nih.gov/15494436/" TargetMode="External"/><Relationship Id="rId23" Type="http://schemas.openxmlformats.org/officeDocument/2006/relationships/hyperlink" Target="https://pubmed.ncbi.nlm.nih.gov/15494436/" TargetMode="External"/><Relationship Id="rId24" Type="http://schemas.openxmlformats.org/officeDocument/2006/relationships/hyperlink" Target="https://pubmed.ncbi.nlm.nih.gov/3025221/" TargetMode="External"/><Relationship Id="rId25" Type="http://schemas.openxmlformats.org/officeDocument/2006/relationships/hyperlink" Target="https://pubmed.ncbi.nlm.nih.gov/2961059/" TargetMode="External"/><Relationship Id="rId26" Type="http://schemas.openxmlformats.org/officeDocument/2006/relationships/hyperlink" Target="https://pubmed.ncbi.nlm.nih.gov/2961059/" TargetMode="External"/><Relationship Id="rId27" Type="http://schemas.openxmlformats.org/officeDocument/2006/relationships/hyperlink" Target="https://pubmed.ncbi.nlm.nih.gov/3025221/" TargetMode="External"/><Relationship Id="rId28" Type="http://schemas.openxmlformats.org/officeDocument/2006/relationships/hyperlink" Target="https://pubmed.ncbi.nlm.nih.gov/1629196/" TargetMode="External"/><Relationship Id="rId29" Type="http://schemas.openxmlformats.org/officeDocument/2006/relationships/hyperlink" Target="https://pubmed.ncbi.nlm.nih.gov/15556632/" TargetMode="External"/><Relationship Id="rId30" Type="http://schemas.openxmlformats.org/officeDocument/2006/relationships/hyperlink" Target="https://pubmed.ncbi.nlm.nih.gov/15134831/" TargetMode="External"/><Relationship Id="rId31" Type="http://schemas.openxmlformats.org/officeDocument/2006/relationships/hyperlink" Target="https://pubmed.ncbi.nlm.nih.gov/7507494/" TargetMode="External"/><Relationship Id="rId32" Type="http://schemas.openxmlformats.org/officeDocument/2006/relationships/hyperlink" Target="https://pubmed.ncbi.nlm.nih.gov/10801897/" TargetMode="External"/><Relationship Id="rId33" Type="http://schemas.openxmlformats.org/officeDocument/2006/relationships/hyperlink" Target="https://pubmed.ncbi.nlm.nih.gov/10801897/" TargetMode="External"/><Relationship Id="rId34" Type="http://schemas.openxmlformats.org/officeDocument/2006/relationships/hyperlink" Target="https://pubmed.ncbi.nlm.nih.gov/14769041/" TargetMode="External"/><Relationship Id="rId35" Type="http://schemas.openxmlformats.org/officeDocument/2006/relationships/hyperlink" Target="https://pubmed.ncbi.nlm.nih.gov/9890954/" TargetMode="External"/><Relationship Id="rId36" Type="http://schemas.openxmlformats.org/officeDocument/2006/relationships/hyperlink" Target="https://pubmed.ncbi.nlm.nih.gov/9890954/" TargetMode="External"/><Relationship Id="rId37" Type="http://schemas.openxmlformats.org/officeDocument/2006/relationships/hyperlink" Target="https://pubmed.ncbi.nlm.nih.gov/9890954/" TargetMode="External"/><Relationship Id="rId38" Type="http://schemas.openxmlformats.org/officeDocument/2006/relationships/hyperlink" Target="https://pubmed.ncbi.nlm.nih.gov/9890954/" TargetMode="External"/><Relationship Id="rId39" Type="http://schemas.openxmlformats.org/officeDocument/2006/relationships/hyperlink" Target="https://pubmed.ncbi.nlm.nih.gov/9890954/" TargetMode="External"/><Relationship Id="rId40" Type="http://schemas.openxmlformats.org/officeDocument/2006/relationships/hyperlink" Target="https://pubmed.ncbi.nlm.nih.gov/9890954/" TargetMode="External"/><Relationship Id="rId41" Type="http://schemas.openxmlformats.org/officeDocument/2006/relationships/hyperlink" Target="https://pubmed.ncbi.nlm.nih.gov/9890954/" TargetMode="External"/><Relationship Id="rId42" Type="http://schemas.openxmlformats.org/officeDocument/2006/relationships/hyperlink" Target="https://pubmed.ncbi.nlm.nih.gov/9890954/" TargetMode="External"/><Relationship Id="rId43" Type="http://schemas.openxmlformats.org/officeDocument/2006/relationships/hyperlink" Target="https://pubmed.ncbi.nlm.nih.gov/9890954/" TargetMode="External"/><Relationship Id="rId44" Type="http://schemas.openxmlformats.org/officeDocument/2006/relationships/hyperlink" Target="https://pubmed.ncbi.nlm.nih.gov/9890954/" TargetMode="External"/><Relationship Id="rId45" Type="http://schemas.openxmlformats.org/officeDocument/2006/relationships/hyperlink" Target="https://pubmed.ncbi.nlm.nih.gov/9890954/" TargetMode="External"/><Relationship Id="rId46" Type="http://schemas.openxmlformats.org/officeDocument/2006/relationships/hyperlink" Target="https://pubmed.ncbi.nlm.nih.gov/9890954/" TargetMode="External"/><Relationship Id="rId47" Type="http://schemas.openxmlformats.org/officeDocument/2006/relationships/hyperlink" Target="https://pubmed.ncbi.nlm.nih.gov/9890954/" TargetMode="External"/><Relationship Id="rId48" Type="http://schemas.openxmlformats.org/officeDocument/2006/relationships/hyperlink" Target="https://pubmed.ncbi.nlm.nih.gov/9890954/" TargetMode="External"/><Relationship Id="rId49" Type="http://schemas.openxmlformats.org/officeDocument/2006/relationships/hyperlink" Target="https://pubmed.ncbi.nlm.nih.gov/9890954/" TargetMode="External"/><Relationship Id="rId50" Type="http://schemas.openxmlformats.org/officeDocument/2006/relationships/hyperlink" Target="https://pubmed.ncbi.nlm.nih.gov/9890954/" TargetMode="External"/><Relationship Id="rId51" Type="http://schemas.openxmlformats.org/officeDocument/2006/relationships/hyperlink" Target="https://pubmed.ncbi.nlm.nih.gov/9890954/" TargetMode="External"/><Relationship Id="rId52" Type="http://schemas.openxmlformats.org/officeDocument/2006/relationships/hyperlink" Target="https://pubmed.ncbi.nlm.nih.gov/9890954/" TargetMode="External"/><Relationship Id="rId53" Type="http://schemas.openxmlformats.org/officeDocument/2006/relationships/hyperlink" Target="https://pubmed.ncbi.nlm.nih.gov/9890954/" TargetMode="External"/><Relationship Id="rId54" Type="http://schemas.openxmlformats.org/officeDocument/2006/relationships/hyperlink" Target="https://pubmed.ncbi.nlm.nih.gov/9890954/" TargetMode="External"/><Relationship Id="rId55" Type="http://schemas.openxmlformats.org/officeDocument/2006/relationships/hyperlink" Target="https://pubmed.ncbi.nlm.nih.gov/9890954/" TargetMode="External"/><Relationship Id="rId56" Type="http://schemas.openxmlformats.org/officeDocument/2006/relationships/hyperlink" Target="https://pubmed.ncbi.nlm.nih.gov/9890954/" TargetMode="External"/><Relationship Id="rId57" Type="http://schemas.openxmlformats.org/officeDocument/2006/relationships/hyperlink" Target="https://pubmed.ncbi.nlm.nih.gov/9890954/" TargetMode="External"/><Relationship Id="rId58" Type="http://schemas.openxmlformats.org/officeDocument/2006/relationships/hyperlink" Target="https://pubmed.ncbi.nlm.nih.gov/9890954/" TargetMode="External"/><Relationship Id="rId59" Type="http://schemas.openxmlformats.org/officeDocument/2006/relationships/hyperlink" Target="https://pubmed.ncbi.nlm.nih.gov/9890954/" TargetMode="External"/><Relationship Id="rId60" Type="http://schemas.openxmlformats.org/officeDocument/2006/relationships/hyperlink" Target="https://pubmed.ncbi.nlm.nih.gov/9890954/" TargetMode="External"/><Relationship Id="rId61" Type="http://schemas.openxmlformats.org/officeDocument/2006/relationships/hyperlink" Target="https://pubmed.ncbi.nlm.nih.gov/9890954/" TargetMode="External"/><Relationship Id="rId62" Type="http://schemas.openxmlformats.org/officeDocument/2006/relationships/hyperlink" Target="https://pubmed.ncbi.nlm.nih.gov/9890954/" TargetMode="External"/><Relationship Id="rId63" Type="http://schemas.openxmlformats.org/officeDocument/2006/relationships/hyperlink" Target="https://pubmed.ncbi.nlm.nih.gov/10967329/" TargetMode="External"/><Relationship Id="rId64" Type="http://schemas.openxmlformats.org/officeDocument/2006/relationships/hyperlink" Target="https://pubmed.ncbi.nlm.nih.gov/12769841/" TargetMode="External"/><Relationship Id="rId65" Type="http://schemas.openxmlformats.org/officeDocument/2006/relationships/hyperlink" Target="https://pubmed.ncbi.nlm.nih.gov/12824186/" TargetMode="External"/><Relationship Id="rId66" Type="http://schemas.openxmlformats.org/officeDocument/2006/relationships/hyperlink" Target="https://pubmed.ncbi.nlm.nih.gov/9837901/" TargetMode="External"/><Relationship Id="rId67" Type="http://schemas.openxmlformats.org/officeDocument/2006/relationships/hyperlink" Target="https://pubmed.ncbi.nlm.nih.gov/15946218/" TargetMode="External"/><Relationship Id="rId68" Type="http://schemas.openxmlformats.org/officeDocument/2006/relationships/hyperlink" Target="https://pubmed.ncbi.nlm.nih.gov/11381078/" TargetMode="External"/><Relationship Id="rId69" Type="http://schemas.openxmlformats.org/officeDocument/2006/relationships/hyperlink" Target="https://pubmed.ncbi.nlm.nih.gov/11381078/" TargetMode="External"/><Relationship Id="rId70" Type="http://schemas.openxmlformats.org/officeDocument/2006/relationships/hyperlink" Target="https://pubmed.ncbi.nlm.nih.gov/22778902/" TargetMode="External"/><Relationship Id="rId71" Type="http://schemas.openxmlformats.org/officeDocument/2006/relationships/hyperlink" Target="https://pubmed.ncbi.nlm.nih.gov/22778902/" TargetMode="External"/><Relationship Id="rId72" Type="http://schemas.openxmlformats.org/officeDocument/2006/relationships/hyperlink" Target="https://pubmed.ncbi.nlm.nih.gov/22778902/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E28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66015625" defaultRowHeight="12.8" zeroHeight="false" outlineLevelRow="0" outlineLevelCol="0"/>
  <sheetData>
    <row r="1" customFormat="false" ht="12.8" hidden="false" customHeight="false" outlineLevel="0" collapsed="false">
      <c r="A1" s="1" t="s">
        <v>0</v>
      </c>
    </row>
    <row r="2" customFormat="false" ht="12.8" hidden="false" customHeight="false" outlineLevel="0" collapsed="false">
      <c r="A2" s="2" t="s">
        <v>1</v>
      </c>
    </row>
    <row r="3" customFormat="false" ht="12.8" hidden="false" customHeight="false" outlineLevel="0" collapsed="false">
      <c r="A3" s="1" t="s">
        <v>2</v>
      </c>
      <c r="B3" s="1" t="s">
        <v>3</v>
      </c>
      <c r="C3" s="1" t="s">
        <v>4</v>
      </c>
      <c r="D3" s="1" t="s">
        <v>5</v>
      </c>
      <c r="E3" s="1" t="s">
        <v>6</v>
      </c>
    </row>
    <row r="4" customFormat="false" ht="12.8" hidden="false" customHeight="false" outlineLevel="0" collapsed="false">
      <c r="A4" s="1" t="s">
        <v>7</v>
      </c>
      <c r="B4" s="3" t="s">
        <v>8</v>
      </c>
      <c r="C4" s="3" t="n">
        <v>1.4</v>
      </c>
      <c r="D4" s="1" t="n">
        <v>5.26264485808063E-006</v>
      </c>
    </row>
    <row r="5" customFormat="false" ht="12.8" hidden="false" customHeight="false" outlineLevel="0" collapsed="false">
      <c r="A5" s="1" t="s">
        <v>9</v>
      </c>
      <c r="B5" s="3" t="s">
        <v>10</v>
      </c>
      <c r="E5" s="3" t="n">
        <v>1.2</v>
      </c>
    </row>
    <row r="6" customFormat="false" ht="12.8" hidden="false" customHeight="false" outlineLevel="0" collapsed="false">
      <c r="A6" s="1" t="s">
        <v>11</v>
      </c>
      <c r="B6" s="4" t="s">
        <v>12</v>
      </c>
      <c r="C6" s="4" t="n">
        <v>-1.1</v>
      </c>
      <c r="D6" s="1" t="n">
        <v>0.00903136379706467</v>
      </c>
    </row>
    <row r="7" customFormat="false" ht="12.8" hidden="false" customHeight="false" outlineLevel="0" collapsed="false">
      <c r="A7" s="1" t="s">
        <v>13</v>
      </c>
      <c r="B7" s="4" t="s">
        <v>14</v>
      </c>
      <c r="C7" s="4" t="n">
        <v>-1.2</v>
      </c>
      <c r="D7" s="1" t="n">
        <v>0.00965083990504097</v>
      </c>
    </row>
    <row r="8" customFormat="false" ht="12.8" hidden="false" customHeight="false" outlineLevel="0" collapsed="false">
      <c r="A8" s="1" t="s">
        <v>15</v>
      </c>
      <c r="B8" s="3" t="s">
        <v>16</v>
      </c>
      <c r="E8" s="3" t="n">
        <v>1.8</v>
      </c>
    </row>
    <row r="9" customFormat="false" ht="12.8" hidden="false" customHeight="false" outlineLevel="0" collapsed="false">
      <c r="A9" s="1" t="s">
        <v>17</v>
      </c>
      <c r="B9" s="4" t="s">
        <v>18</v>
      </c>
      <c r="C9" s="4" t="n">
        <v>-2.4</v>
      </c>
      <c r="D9" s="1" t="n">
        <v>0.0223646209055556</v>
      </c>
      <c r="E9" s="4" t="n">
        <v>-3.7</v>
      </c>
    </row>
    <row r="10" customFormat="false" ht="12.8" hidden="false" customHeight="false" outlineLevel="0" collapsed="false">
      <c r="A10" s="1" t="s">
        <v>19</v>
      </c>
      <c r="B10" s="3" t="s">
        <v>20</v>
      </c>
      <c r="E10" s="3" t="n">
        <v>1.3</v>
      </c>
    </row>
    <row r="11" customFormat="false" ht="12.8" hidden="false" customHeight="false" outlineLevel="0" collapsed="false">
      <c r="A11" s="1" t="s">
        <v>21</v>
      </c>
      <c r="B11" s="3" t="s">
        <v>22</v>
      </c>
      <c r="C11" s="3" t="n">
        <v>1.2</v>
      </c>
      <c r="D11" s="1" t="n">
        <v>9.21218730301873E-005</v>
      </c>
      <c r="E11" s="3" t="n">
        <v>1.3</v>
      </c>
    </row>
    <row r="12" customFormat="false" ht="12.8" hidden="false" customHeight="false" outlineLevel="0" collapsed="false">
      <c r="A12" s="1" t="s">
        <v>23</v>
      </c>
      <c r="B12" s="3" t="s">
        <v>24</v>
      </c>
      <c r="C12" s="3" t="n">
        <v>1.1</v>
      </c>
      <c r="D12" s="1" t="n">
        <v>0.00431928025782648</v>
      </c>
    </row>
    <row r="13" customFormat="false" ht="12.8" hidden="false" customHeight="false" outlineLevel="0" collapsed="false">
      <c r="A13" s="1" t="s">
        <v>25</v>
      </c>
      <c r="B13" s="4" t="s">
        <v>26</v>
      </c>
      <c r="C13" s="4" t="n">
        <v>-2.2</v>
      </c>
      <c r="D13" s="1" t="n">
        <v>0.0257056636484555</v>
      </c>
    </row>
    <row r="14" customFormat="false" ht="12.8" hidden="false" customHeight="false" outlineLevel="0" collapsed="false">
      <c r="A14" s="1" t="s">
        <v>27</v>
      </c>
      <c r="B14" s="3" t="s">
        <v>28</v>
      </c>
      <c r="E14" s="3" t="n">
        <v>1.1</v>
      </c>
    </row>
    <row r="15" customFormat="false" ht="12.8" hidden="false" customHeight="false" outlineLevel="0" collapsed="false">
      <c r="A15" s="1" t="s">
        <v>29</v>
      </c>
      <c r="B15" s="4" t="s">
        <v>30</v>
      </c>
      <c r="C15" s="4" t="n">
        <v>-4.4</v>
      </c>
      <c r="D15" s="1" t="n">
        <v>8.75720044529159E-006</v>
      </c>
    </row>
    <row r="16" customFormat="false" ht="12.8" hidden="false" customHeight="false" outlineLevel="0" collapsed="false">
      <c r="A16" s="1" t="s">
        <v>31</v>
      </c>
      <c r="B16" s="4" t="s">
        <v>32</v>
      </c>
      <c r="C16" s="4" t="n">
        <v>-1.4</v>
      </c>
      <c r="D16" s="1" t="n">
        <v>8.42575386083246E-006</v>
      </c>
    </row>
    <row r="17" customFormat="false" ht="12.8" hidden="false" customHeight="false" outlineLevel="0" collapsed="false">
      <c r="A17" s="1" t="s">
        <v>33</v>
      </c>
      <c r="B17" s="4" t="s">
        <v>34</v>
      </c>
      <c r="C17" s="4" t="n">
        <v>-4.9</v>
      </c>
      <c r="D17" s="1" t="n">
        <v>1.3174925498E-009</v>
      </c>
      <c r="E17" s="4" t="n">
        <v>-2.9</v>
      </c>
    </row>
    <row r="18" customFormat="false" ht="12.8" hidden="false" customHeight="false" outlineLevel="0" collapsed="false">
      <c r="A18" s="1" t="s">
        <v>35</v>
      </c>
      <c r="B18" s="3" t="s">
        <v>36</v>
      </c>
      <c r="E18" s="3" t="n">
        <v>1.2</v>
      </c>
    </row>
    <row r="21" customFormat="false" ht="12.8" hidden="false" customHeight="false" outlineLevel="0" collapsed="false">
      <c r="A21" s="1" t="s">
        <v>37</v>
      </c>
    </row>
    <row r="22" customFormat="false" ht="12.8" hidden="false" customHeight="false" outlineLevel="0" collapsed="false">
      <c r="A22" s="2" t="s">
        <v>38</v>
      </c>
    </row>
    <row r="23" customFormat="false" ht="12.8" hidden="false" customHeight="false" outlineLevel="0" collapsed="false">
      <c r="A23" s="1" t="s">
        <v>35</v>
      </c>
      <c r="B23" s="1" t="s">
        <v>36</v>
      </c>
      <c r="C23" s="3" t="n">
        <v>1.1</v>
      </c>
      <c r="D23" s="1" t="n">
        <v>3.741757533E-011</v>
      </c>
    </row>
    <row r="26" customFormat="false" ht="12.8" hidden="false" customHeight="false" outlineLevel="0" collapsed="false">
      <c r="A26" s="1" t="s">
        <v>39</v>
      </c>
    </row>
    <row r="27" customFormat="false" ht="12.8" hidden="false" customHeight="false" outlineLevel="0" collapsed="false">
      <c r="A27" s="2" t="s">
        <v>40</v>
      </c>
    </row>
    <row r="28" customFormat="false" ht="12.8" hidden="false" customHeight="false" outlineLevel="0" collapsed="false">
      <c r="A28" s="1" t="s">
        <v>27</v>
      </c>
      <c r="B28" s="1" t="s">
        <v>28</v>
      </c>
      <c r="C28" s="3" t="n">
        <v>1.2</v>
      </c>
      <c r="D28" s="1" t="n">
        <v>0.038961614625045</v>
      </c>
    </row>
  </sheetData>
  <hyperlinks>
    <hyperlink ref="A2" r:id="rId1" display="https://www.ebi.ac.uk/gxa/experiments/E-ENAD-46/Results?specific=true&amp;geneQuery=%255B%255D&amp;filterFactors=%257B%257D&amp;cutoff=%257B%2522foldChange%2522%253A1%252C%2522pValue%2522%253A0.05%257D&amp;regulation=%2522UP_DOWN%2522"/>
    <hyperlink ref="A22" r:id="rId2" display="https://www.ebi.ac.uk/gxa/experiments/E-GEOD-153970/Results"/>
    <hyperlink ref="A27" r:id="rId3" display="https://www.ebi.ac.uk/gxa/experiments/E-GEOD-150316/Results?specific=true&amp;geneQuery=%255B%255D&amp;filterFactors=%257B%257D&amp;cutoff=%257B%2522foldChange%2522%253A1%252C%2522pValue%2522%253A0.05%257D&amp;regulation=%2522UP_DOWN%2522"/>
  </hyperlinks>
  <printOptions headings="false" gridLines="false" gridLinesSet="true" horizontalCentered="false" verticalCentered="false"/>
  <pageMargins left="0.7875" right="0.7875" top="1.025" bottom="1.025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&amp;C&amp;A</oddHeader>
    <oddFooter>&amp;CPage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C73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75" activeCellId="0" sqref="C75"/>
    </sheetView>
  </sheetViews>
  <sheetFormatPr defaultColWidth="11.66015625" defaultRowHeight="12.8" zeroHeight="false" outlineLevelRow="0" outlineLevelCol="0"/>
  <cols>
    <col collapsed="false" customWidth="true" hidden="false" outlineLevel="0" max="1" min="1" style="1" width="34.21"/>
    <col collapsed="false" customWidth="true" hidden="false" outlineLevel="0" max="3" min="2" style="1" width="66.04"/>
  </cols>
  <sheetData>
    <row r="1" customFormat="false" ht="12.8" hidden="false" customHeight="false" outlineLevel="0" collapsed="false">
      <c r="A1" s="1" t="s">
        <v>41</v>
      </c>
      <c r="B1" s="1" t="s">
        <v>42</v>
      </c>
      <c r="C1" s="1" t="s">
        <v>43</v>
      </c>
    </row>
    <row r="2" customFormat="false" ht="12.8" hidden="false" customHeight="false" outlineLevel="0" collapsed="false">
      <c r="A2" s="1" t="s">
        <v>44</v>
      </c>
      <c r="B2" s="1" t="s">
        <v>45</v>
      </c>
      <c r="C2" s="2" t="s">
        <v>46</v>
      </c>
    </row>
    <row r="3" customFormat="false" ht="12.8" hidden="false" customHeight="false" outlineLevel="0" collapsed="false">
      <c r="A3" s="1" t="s">
        <v>47</v>
      </c>
      <c r="B3" s="1" t="s">
        <v>48</v>
      </c>
      <c r="C3" s="2" t="s">
        <v>46</v>
      </c>
    </row>
    <row r="4" customFormat="false" ht="12.8" hidden="false" customHeight="false" outlineLevel="0" collapsed="false">
      <c r="A4" s="1" t="s">
        <v>49</v>
      </c>
      <c r="B4" s="1" t="s">
        <v>50</v>
      </c>
      <c r="C4" s="2" t="s">
        <v>46</v>
      </c>
    </row>
    <row r="5" customFormat="false" ht="12.8" hidden="false" customHeight="false" outlineLevel="0" collapsed="false">
      <c r="A5" s="1" t="s">
        <v>51</v>
      </c>
      <c r="B5" s="1" t="s">
        <v>50</v>
      </c>
      <c r="C5" s="2" t="s">
        <v>46</v>
      </c>
    </row>
    <row r="6" customFormat="false" ht="12.8" hidden="false" customHeight="false" outlineLevel="0" collapsed="false">
      <c r="A6" s="1" t="s">
        <v>52</v>
      </c>
      <c r="B6" s="1" t="s">
        <v>53</v>
      </c>
      <c r="C6" s="2" t="s">
        <v>46</v>
      </c>
    </row>
    <row r="7" customFormat="false" ht="12.8" hidden="false" customHeight="false" outlineLevel="0" collapsed="false">
      <c r="A7" s="1" t="s">
        <v>54</v>
      </c>
      <c r="B7" s="1" t="s">
        <v>55</v>
      </c>
      <c r="C7" s="2" t="s">
        <v>56</v>
      </c>
    </row>
    <row r="8" customFormat="false" ht="12.8" hidden="false" customHeight="false" outlineLevel="0" collapsed="false">
      <c r="A8" s="1" t="s">
        <v>57</v>
      </c>
      <c r="B8" s="1" t="s">
        <v>55</v>
      </c>
      <c r="C8" s="2" t="s">
        <v>56</v>
      </c>
    </row>
    <row r="9" customFormat="false" ht="12.8" hidden="false" customHeight="false" outlineLevel="0" collapsed="false">
      <c r="A9" s="1" t="s">
        <v>58</v>
      </c>
      <c r="B9" s="1" t="s">
        <v>59</v>
      </c>
      <c r="C9" s="2" t="s">
        <v>46</v>
      </c>
    </row>
    <row r="10" customFormat="false" ht="12.8" hidden="false" customHeight="false" outlineLevel="0" collapsed="false">
      <c r="A10" s="1" t="s">
        <v>60</v>
      </c>
      <c r="B10" s="1" t="s">
        <v>59</v>
      </c>
      <c r="C10" s="2" t="s">
        <v>46</v>
      </c>
    </row>
    <row r="11" customFormat="false" ht="12.8" hidden="false" customHeight="false" outlineLevel="0" collapsed="false">
      <c r="A11" s="1" t="s">
        <v>61</v>
      </c>
      <c r="B11" s="1" t="s">
        <v>62</v>
      </c>
      <c r="C11" s="2" t="s">
        <v>63</v>
      </c>
    </row>
    <row r="12" customFormat="false" ht="12.8" hidden="false" customHeight="false" outlineLevel="0" collapsed="false">
      <c r="A12" s="1" t="s">
        <v>64</v>
      </c>
      <c r="B12" s="1" t="s">
        <v>65</v>
      </c>
      <c r="C12" s="2" t="s">
        <v>66</v>
      </c>
    </row>
    <row r="13" customFormat="false" ht="12.8" hidden="false" customHeight="false" outlineLevel="0" collapsed="false">
      <c r="A13" s="1" t="s">
        <v>67</v>
      </c>
      <c r="B13" s="1" t="s">
        <v>65</v>
      </c>
      <c r="C13" s="2" t="s">
        <v>66</v>
      </c>
    </row>
    <row r="14" customFormat="false" ht="12.8" hidden="false" customHeight="false" outlineLevel="0" collapsed="false">
      <c r="A14" s="1" t="s">
        <v>68</v>
      </c>
      <c r="B14" s="1" t="s">
        <v>65</v>
      </c>
      <c r="C14" s="2" t="s">
        <v>66</v>
      </c>
    </row>
    <row r="15" customFormat="false" ht="12.8" hidden="false" customHeight="false" outlineLevel="0" collapsed="false">
      <c r="A15" s="1" t="s">
        <v>69</v>
      </c>
      <c r="B15" s="1" t="s">
        <v>65</v>
      </c>
      <c r="C15" s="2" t="s">
        <v>66</v>
      </c>
    </row>
    <row r="16" customFormat="false" ht="12.8" hidden="false" customHeight="false" outlineLevel="0" collapsed="false">
      <c r="A16" s="1" t="s">
        <v>70</v>
      </c>
      <c r="B16" s="1" t="s">
        <v>59</v>
      </c>
      <c r="C16" s="2" t="s">
        <v>71</v>
      </c>
    </row>
    <row r="17" customFormat="false" ht="12.8" hidden="false" customHeight="false" outlineLevel="0" collapsed="false">
      <c r="A17" s="1" t="s">
        <v>72</v>
      </c>
      <c r="B17" s="1" t="s">
        <v>73</v>
      </c>
      <c r="C17" s="2" t="s">
        <v>74</v>
      </c>
    </row>
    <row r="18" customFormat="false" ht="12.8" hidden="false" customHeight="false" outlineLevel="0" collapsed="false">
      <c r="A18" s="1" t="s">
        <v>75</v>
      </c>
      <c r="B18" s="1" t="s">
        <v>76</v>
      </c>
      <c r="C18" s="2" t="s">
        <v>77</v>
      </c>
    </row>
    <row r="19" customFormat="false" ht="12.8" hidden="false" customHeight="false" outlineLevel="0" collapsed="false">
      <c r="A19" s="1" t="s">
        <v>78</v>
      </c>
      <c r="B19" s="1" t="s">
        <v>79</v>
      </c>
      <c r="C19" s="2" t="s">
        <v>80</v>
      </c>
    </row>
    <row r="20" customFormat="false" ht="12.8" hidden="false" customHeight="false" outlineLevel="0" collapsed="false">
      <c r="A20" s="1" t="s">
        <v>81</v>
      </c>
      <c r="B20" s="1" t="s">
        <v>59</v>
      </c>
      <c r="C20" s="2" t="s">
        <v>82</v>
      </c>
    </row>
    <row r="21" customFormat="false" ht="12.8" hidden="false" customHeight="false" outlineLevel="0" collapsed="false">
      <c r="A21" s="1" t="s">
        <v>83</v>
      </c>
      <c r="B21" s="1" t="s">
        <v>84</v>
      </c>
      <c r="C21" s="2" t="s">
        <v>82</v>
      </c>
    </row>
    <row r="22" customFormat="false" ht="12.8" hidden="false" customHeight="false" outlineLevel="0" collapsed="false">
      <c r="A22" s="1" t="s">
        <v>85</v>
      </c>
      <c r="B22" s="1" t="s">
        <v>86</v>
      </c>
      <c r="C22" s="2" t="s">
        <v>87</v>
      </c>
    </row>
    <row r="23" customFormat="false" ht="12.8" hidden="false" customHeight="false" outlineLevel="0" collapsed="false">
      <c r="A23" s="1" t="s">
        <v>88</v>
      </c>
      <c r="B23" s="1" t="s">
        <v>89</v>
      </c>
      <c r="C23" s="2" t="s">
        <v>90</v>
      </c>
    </row>
    <row r="24" customFormat="false" ht="12.8" hidden="false" customHeight="false" outlineLevel="0" collapsed="false">
      <c r="A24" s="1" t="s">
        <v>91</v>
      </c>
      <c r="B24" s="1" t="s">
        <v>89</v>
      </c>
      <c r="C24" s="2" t="s">
        <v>90</v>
      </c>
    </row>
    <row r="25" customFormat="false" ht="12.8" hidden="false" customHeight="false" outlineLevel="0" collapsed="false">
      <c r="A25" s="1" t="s">
        <v>92</v>
      </c>
      <c r="B25" s="1" t="s">
        <v>93</v>
      </c>
      <c r="C25" s="2" t="s">
        <v>94</v>
      </c>
    </row>
    <row r="26" customFormat="false" ht="12.8" hidden="false" customHeight="false" outlineLevel="0" collapsed="false">
      <c r="A26" s="1" t="s">
        <v>95</v>
      </c>
      <c r="B26" s="1" t="s">
        <v>96</v>
      </c>
      <c r="C26" s="2" t="s">
        <v>97</v>
      </c>
    </row>
    <row r="27" customFormat="false" ht="12.8" hidden="false" customHeight="false" outlineLevel="0" collapsed="false">
      <c r="A27" s="1" t="s">
        <v>98</v>
      </c>
      <c r="B27" s="1" t="s">
        <v>96</v>
      </c>
      <c r="C27" s="2" t="s">
        <v>97</v>
      </c>
    </row>
    <row r="28" customFormat="false" ht="12.8" hidden="false" customHeight="false" outlineLevel="0" collapsed="false">
      <c r="A28" s="1" t="s">
        <v>99</v>
      </c>
      <c r="B28" s="1" t="s">
        <v>93</v>
      </c>
      <c r="C28" s="2" t="s">
        <v>94</v>
      </c>
    </row>
    <row r="29" customFormat="false" ht="12.8" hidden="false" customHeight="false" outlineLevel="0" collapsed="false">
      <c r="A29" s="1" t="s">
        <v>100</v>
      </c>
      <c r="B29" s="1" t="s">
        <v>93</v>
      </c>
      <c r="C29" s="2" t="s">
        <v>101</v>
      </c>
    </row>
    <row r="30" customFormat="false" ht="12.8" hidden="false" customHeight="false" outlineLevel="0" collapsed="false">
      <c r="A30" s="1" t="s">
        <v>102</v>
      </c>
      <c r="B30" s="1" t="s">
        <v>65</v>
      </c>
      <c r="C30" s="2" t="s">
        <v>103</v>
      </c>
    </row>
    <row r="31" customFormat="false" ht="12.8" hidden="false" customHeight="false" outlineLevel="0" collapsed="false">
      <c r="A31" s="1" t="s">
        <v>104</v>
      </c>
      <c r="B31" s="1" t="s">
        <v>105</v>
      </c>
      <c r="C31" s="2" t="s">
        <v>106</v>
      </c>
    </row>
    <row r="32" customFormat="false" ht="12.8" hidden="false" customHeight="false" outlineLevel="0" collapsed="false">
      <c r="A32" s="1" t="s">
        <v>107</v>
      </c>
      <c r="B32" s="1" t="s">
        <v>108</v>
      </c>
      <c r="C32" s="2" t="s">
        <v>109</v>
      </c>
    </row>
    <row r="33" customFormat="false" ht="12.8" hidden="false" customHeight="false" outlineLevel="0" collapsed="false">
      <c r="A33" s="1" t="s">
        <v>110</v>
      </c>
      <c r="B33" s="1" t="s">
        <v>111</v>
      </c>
      <c r="C33" s="2" t="s">
        <v>112</v>
      </c>
    </row>
    <row r="34" customFormat="false" ht="12.8" hidden="false" customHeight="false" outlineLevel="0" collapsed="false">
      <c r="A34" s="1" t="s">
        <v>113</v>
      </c>
      <c r="B34" s="1" t="s">
        <v>114</v>
      </c>
      <c r="C34" s="2" t="s">
        <v>112</v>
      </c>
    </row>
    <row r="35" customFormat="false" ht="12.8" hidden="false" customHeight="false" outlineLevel="0" collapsed="false">
      <c r="A35" s="1" t="s">
        <v>115</v>
      </c>
      <c r="B35" s="1" t="s">
        <v>116</v>
      </c>
      <c r="C35" s="2" t="s">
        <v>117</v>
      </c>
    </row>
    <row r="36" customFormat="false" ht="12.8" hidden="false" customHeight="false" outlineLevel="0" collapsed="false">
      <c r="A36" s="1" t="s">
        <v>118</v>
      </c>
      <c r="B36" s="1" t="s">
        <v>119</v>
      </c>
      <c r="C36" s="2" t="s">
        <v>87</v>
      </c>
    </row>
    <row r="37" customFormat="false" ht="12.8" hidden="false" customHeight="false" outlineLevel="0" collapsed="false">
      <c r="A37" s="1" t="s">
        <v>120</v>
      </c>
      <c r="B37" s="1" t="s">
        <v>119</v>
      </c>
      <c r="C37" s="2" t="s">
        <v>87</v>
      </c>
    </row>
    <row r="38" customFormat="false" ht="12.8" hidden="false" customHeight="false" outlineLevel="0" collapsed="false">
      <c r="A38" s="1" t="s">
        <v>121</v>
      </c>
      <c r="B38" s="1" t="s">
        <v>119</v>
      </c>
      <c r="C38" s="2" t="s">
        <v>87</v>
      </c>
    </row>
    <row r="39" customFormat="false" ht="12.8" hidden="false" customHeight="false" outlineLevel="0" collapsed="false">
      <c r="A39" s="1" t="s">
        <v>122</v>
      </c>
      <c r="B39" s="1" t="s">
        <v>119</v>
      </c>
      <c r="C39" s="2" t="s">
        <v>87</v>
      </c>
    </row>
    <row r="40" customFormat="false" ht="12.8" hidden="false" customHeight="false" outlineLevel="0" collapsed="false">
      <c r="A40" s="1" t="s">
        <v>123</v>
      </c>
      <c r="B40" s="1" t="s">
        <v>105</v>
      </c>
      <c r="C40" s="2" t="s">
        <v>87</v>
      </c>
    </row>
    <row r="41" customFormat="false" ht="12.8" hidden="false" customHeight="false" outlineLevel="0" collapsed="false">
      <c r="A41" s="1" t="s">
        <v>124</v>
      </c>
      <c r="B41" s="1" t="s">
        <v>105</v>
      </c>
      <c r="C41" s="2" t="s">
        <v>87</v>
      </c>
    </row>
    <row r="42" customFormat="false" ht="12.8" hidden="false" customHeight="false" outlineLevel="0" collapsed="false">
      <c r="A42" s="1" t="s">
        <v>125</v>
      </c>
      <c r="B42" s="1" t="s">
        <v>105</v>
      </c>
      <c r="C42" s="2" t="s">
        <v>87</v>
      </c>
    </row>
    <row r="43" customFormat="false" ht="12.8" hidden="false" customHeight="false" outlineLevel="0" collapsed="false">
      <c r="A43" s="1" t="s">
        <v>126</v>
      </c>
      <c r="B43" s="1" t="s">
        <v>119</v>
      </c>
      <c r="C43" s="2" t="s">
        <v>87</v>
      </c>
    </row>
    <row r="44" customFormat="false" ht="12.8" hidden="false" customHeight="false" outlineLevel="0" collapsed="false">
      <c r="A44" s="1" t="s">
        <v>127</v>
      </c>
      <c r="B44" s="1" t="s">
        <v>119</v>
      </c>
      <c r="C44" s="2" t="s">
        <v>87</v>
      </c>
    </row>
    <row r="45" customFormat="false" ht="12.8" hidden="false" customHeight="false" outlineLevel="0" collapsed="false">
      <c r="A45" s="1" t="s">
        <v>128</v>
      </c>
      <c r="B45" s="1" t="s">
        <v>119</v>
      </c>
      <c r="C45" s="2" t="s">
        <v>87</v>
      </c>
    </row>
    <row r="46" customFormat="false" ht="12.8" hidden="false" customHeight="false" outlineLevel="0" collapsed="false">
      <c r="A46" s="1" t="s">
        <v>129</v>
      </c>
      <c r="B46" s="1" t="s">
        <v>105</v>
      </c>
      <c r="C46" s="2" t="s">
        <v>87</v>
      </c>
    </row>
    <row r="47" customFormat="false" ht="12.8" hidden="false" customHeight="false" outlineLevel="0" collapsed="false">
      <c r="A47" s="1" t="s">
        <v>130</v>
      </c>
      <c r="B47" s="1" t="s">
        <v>119</v>
      </c>
      <c r="C47" s="2" t="s">
        <v>87</v>
      </c>
    </row>
    <row r="48" customFormat="false" ht="12.8" hidden="false" customHeight="false" outlineLevel="0" collapsed="false">
      <c r="A48" s="1" t="s">
        <v>131</v>
      </c>
      <c r="B48" s="1" t="s">
        <v>119</v>
      </c>
      <c r="C48" s="2" t="s">
        <v>87</v>
      </c>
    </row>
    <row r="49" customFormat="false" ht="12.8" hidden="false" customHeight="false" outlineLevel="0" collapsed="false">
      <c r="A49" s="1" t="s">
        <v>132</v>
      </c>
      <c r="B49" s="1" t="s">
        <v>119</v>
      </c>
      <c r="C49" s="2" t="s">
        <v>87</v>
      </c>
    </row>
    <row r="50" customFormat="false" ht="12.8" hidden="false" customHeight="false" outlineLevel="0" collapsed="false">
      <c r="A50" s="1" t="s">
        <v>133</v>
      </c>
      <c r="B50" s="1" t="s">
        <v>119</v>
      </c>
      <c r="C50" s="2" t="s">
        <v>87</v>
      </c>
    </row>
    <row r="51" customFormat="false" ht="12.8" hidden="false" customHeight="false" outlineLevel="0" collapsed="false">
      <c r="A51" s="1" t="s">
        <v>134</v>
      </c>
      <c r="B51" s="1" t="s">
        <v>119</v>
      </c>
      <c r="C51" s="2" t="s">
        <v>87</v>
      </c>
    </row>
    <row r="52" customFormat="false" ht="12.8" hidden="false" customHeight="false" outlineLevel="0" collapsed="false">
      <c r="A52" s="1" t="s">
        <v>135</v>
      </c>
      <c r="B52" s="1" t="s">
        <v>119</v>
      </c>
      <c r="C52" s="2" t="s">
        <v>87</v>
      </c>
    </row>
    <row r="53" customFormat="false" ht="12.8" hidden="false" customHeight="false" outlineLevel="0" collapsed="false">
      <c r="A53" s="1" t="s">
        <v>136</v>
      </c>
      <c r="B53" s="1" t="s">
        <v>119</v>
      </c>
      <c r="C53" s="2" t="s">
        <v>87</v>
      </c>
    </row>
    <row r="54" customFormat="false" ht="12.8" hidden="false" customHeight="false" outlineLevel="0" collapsed="false">
      <c r="A54" s="1" t="s">
        <v>137</v>
      </c>
      <c r="B54" s="1" t="s">
        <v>119</v>
      </c>
      <c r="C54" s="2" t="s">
        <v>87</v>
      </c>
    </row>
    <row r="55" customFormat="false" ht="12.8" hidden="false" customHeight="false" outlineLevel="0" collapsed="false">
      <c r="A55" s="1" t="s">
        <v>138</v>
      </c>
      <c r="B55" s="1" t="s">
        <v>119</v>
      </c>
      <c r="C55" s="2" t="s">
        <v>87</v>
      </c>
    </row>
    <row r="56" customFormat="false" ht="12.8" hidden="false" customHeight="false" outlineLevel="0" collapsed="false">
      <c r="A56" s="1" t="s">
        <v>139</v>
      </c>
      <c r="B56" s="1" t="s">
        <v>119</v>
      </c>
      <c r="C56" s="2" t="s">
        <v>87</v>
      </c>
    </row>
    <row r="57" customFormat="false" ht="12.8" hidden="false" customHeight="false" outlineLevel="0" collapsed="false">
      <c r="A57" s="1" t="s">
        <v>140</v>
      </c>
      <c r="B57" s="1" t="s">
        <v>119</v>
      </c>
      <c r="C57" s="2" t="s">
        <v>87</v>
      </c>
    </row>
    <row r="58" customFormat="false" ht="12.8" hidden="false" customHeight="false" outlineLevel="0" collapsed="false">
      <c r="A58" s="1" t="s">
        <v>141</v>
      </c>
      <c r="B58" s="1" t="s">
        <v>119</v>
      </c>
      <c r="C58" s="2" t="s">
        <v>87</v>
      </c>
    </row>
    <row r="59" customFormat="false" ht="12.8" hidden="false" customHeight="false" outlineLevel="0" collapsed="false">
      <c r="A59" s="1" t="s">
        <v>142</v>
      </c>
      <c r="B59" s="1" t="s">
        <v>119</v>
      </c>
      <c r="C59" s="2" t="s">
        <v>87</v>
      </c>
    </row>
    <row r="60" customFormat="false" ht="12.8" hidden="false" customHeight="false" outlineLevel="0" collapsed="false">
      <c r="A60" s="1" t="s">
        <v>143</v>
      </c>
      <c r="B60" s="1" t="s">
        <v>119</v>
      </c>
      <c r="C60" s="2" t="s">
        <v>87</v>
      </c>
    </row>
    <row r="61" customFormat="false" ht="12.8" hidden="false" customHeight="false" outlineLevel="0" collapsed="false">
      <c r="A61" s="1" t="s">
        <v>144</v>
      </c>
      <c r="B61" s="1" t="s">
        <v>119</v>
      </c>
      <c r="C61" s="2" t="s">
        <v>87</v>
      </c>
    </row>
    <row r="62" customFormat="false" ht="12.8" hidden="false" customHeight="false" outlineLevel="0" collapsed="false">
      <c r="A62" s="1" t="s">
        <v>145</v>
      </c>
      <c r="B62" s="1" t="s">
        <v>119</v>
      </c>
      <c r="C62" s="2" t="s">
        <v>87</v>
      </c>
    </row>
    <row r="63" customFormat="false" ht="12.8" hidden="false" customHeight="false" outlineLevel="0" collapsed="false">
      <c r="A63" s="1" t="s">
        <v>146</v>
      </c>
      <c r="B63" s="1" t="s">
        <v>119</v>
      </c>
      <c r="C63" s="2" t="s">
        <v>87</v>
      </c>
    </row>
    <row r="64" customFormat="false" ht="12.8" hidden="false" customHeight="false" outlineLevel="0" collapsed="false">
      <c r="A64" s="1" t="s">
        <v>147</v>
      </c>
      <c r="B64" s="1" t="s">
        <v>105</v>
      </c>
      <c r="C64" s="2" t="s">
        <v>148</v>
      </c>
    </row>
    <row r="65" customFormat="false" ht="12.8" hidden="false" customHeight="false" outlineLevel="0" collapsed="false">
      <c r="A65" s="1" t="s">
        <v>149</v>
      </c>
      <c r="B65" s="1" t="s">
        <v>150</v>
      </c>
      <c r="C65" s="2" t="s">
        <v>151</v>
      </c>
    </row>
    <row r="66" customFormat="false" ht="12.8" hidden="false" customHeight="false" outlineLevel="0" collapsed="false">
      <c r="A66" s="1" t="s">
        <v>152</v>
      </c>
      <c r="B66" s="1" t="s">
        <v>153</v>
      </c>
      <c r="C66" s="2" t="s">
        <v>154</v>
      </c>
    </row>
    <row r="67" customFormat="false" ht="12.8" hidden="false" customHeight="false" outlineLevel="0" collapsed="false">
      <c r="A67" s="1" t="s">
        <v>155</v>
      </c>
      <c r="B67" s="1" t="s">
        <v>59</v>
      </c>
      <c r="C67" s="2" t="s">
        <v>156</v>
      </c>
    </row>
    <row r="68" customFormat="false" ht="12.8" hidden="false" customHeight="false" outlineLevel="0" collapsed="false">
      <c r="A68" s="1" t="s">
        <v>157</v>
      </c>
      <c r="B68" s="1" t="s">
        <v>62</v>
      </c>
      <c r="C68" s="2" t="s">
        <v>158</v>
      </c>
    </row>
    <row r="69" customFormat="false" ht="12.8" hidden="false" customHeight="false" outlineLevel="0" collapsed="false">
      <c r="A69" s="1" t="s">
        <v>159</v>
      </c>
      <c r="B69" s="1" t="s">
        <v>160</v>
      </c>
      <c r="C69" s="2" t="s">
        <v>161</v>
      </c>
    </row>
    <row r="70" customFormat="false" ht="12.8" hidden="false" customHeight="false" outlineLevel="0" collapsed="false">
      <c r="A70" s="1" t="s">
        <v>162</v>
      </c>
      <c r="B70" s="1" t="s">
        <v>160</v>
      </c>
      <c r="C70" s="2" t="s">
        <v>161</v>
      </c>
    </row>
    <row r="71" customFormat="false" ht="12.8" hidden="false" customHeight="false" outlineLevel="0" collapsed="false">
      <c r="A71" s="1" t="s">
        <v>163</v>
      </c>
      <c r="B71" s="1" t="s">
        <v>164</v>
      </c>
      <c r="C71" s="2" t="s">
        <v>165</v>
      </c>
    </row>
    <row r="72" customFormat="false" ht="12.8" hidden="false" customHeight="false" outlineLevel="0" collapsed="false">
      <c r="A72" s="1" t="s">
        <v>166</v>
      </c>
      <c r="B72" s="1" t="s">
        <v>108</v>
      </c>
      <c r="C72" s="2" t="s">
        <v>165</v>
      </c>
    </row>
    <row r="73" customFormat="false" ht="12.8" hidden="false" customHeight="false" outlineLevel="0" collapsed="false">
      <c r="A73" s="1" t="s">
        <v>167</v>
      </c>
      <c r="B73" s="1" t="s">
        <v>108</v>
      </c>
      <c r="C73" s="2" t="s">
        <v>165</v>
      </c>
    </row>
  </sheetData>
  <hyperlinks>
    <hyperlink ref="C2" r:id="rId1" display="https://pubmed.ncbi.nlm.nih.gov/8970741/"/>
    <hyperlink ref="C3" r:id="rId2" display="https://pubmed.ncbi.nlm.nih.gov/8970741/"/>
    <hyperlink ref="C4" r:id="rId3" display="https://pubmed.ncbi.nlm.nih.gov/8970741/"/>
    <hyperlink ref="C5" r:id="rId4" display="https://pubmed.ncbi.nlm.nih.gov/8970741/"/>
    <hyperlink ref="C6" r:id="rId5" display="https://pubmed.ncbi.nlm.nih.gov/8970741/"/>
    <hyperlink ref="C7" r:id="rId6" display="https://pubmed.ncbi.nlm.nih.gov/19153605/"/>
    <hyperlink ref="C8" r:id="rId7" display="https://pubmed.ncbi.nlm.nih.gov/19153605/"/>
    <hyperlink ref="C9" r:id="rId8" display="https://pubmed.ncbi.nlm.nih.gov/8970741/"/>
    <hyperlink ref="C10" r:id="rId9" display="https://pubmed.ncbi.nlm.nih.gov/8970741/"/>
    <hyperlink ref="C11" r:id="rId10" display="https://pubmed.ncbi.nlm.nih.gov/1573842/"/>
    <hyperlink ref="C12" r:id="rId11" display="https://pubmed.ncbi.nlm.nih.gov/22654115/"/>
    <hyperlink ref="C13" r:id="rId12" display="https://pubmed.ncbi.nlm.nih.gov/22654115/"/>
    <hyperlink ref="C14" r:id="rId13" display="https://pubmed.ncbi.nlm.nih.gov/22654115/"/>
    <hyperlink ref="C15" r:id="rId14" display="https://pubmed.ncbi.nlm.nih.gov/22654115/"/>
    <hyperlink ref="C16" r:id="rId15" display="https://pubmed.ncbi.nlm.nih.gov/16326707/"/>
    <hyperlink ref="C17" r:id="rId16" display="https://pubmed.ncbi.nlm.nih.gov/16705310/"/>
    <hyperlink ref="C18" r:id="rId17" display="https://pubmed.ncbi.nlm.nih.gov/29246902/"/>
    <hyperlink ref="C19" r:id="rId18" display="https://pubmed.ncbi.nlm.nih.gov/16298987/"/>
    <hyperlink ref="C20" r:id="rId19" display="https://pubmed.ncbi.nlm.nih.gov/12941907/"/>
    <hyperlink ref="C21" r:id="rId20" display="https://pubmed.ncbi.nlm.nih.gov/12941907/"/>
    <hyperlink ref="C22" r:id="rId21" display="https://pubmed.ncbi.nlm.nih.gov/9890954/"/>
    <hyperlink ref="C23" r:id="rId22" display="https://pubmed.ncbi.nlm.nih.gov/15494436/"/>
    <hyperlink ref="C24" r:id="rId23" display="https://pubmed.ncbi.nlm.nih.gov/15494436/"/>
    <hyperlink ref="C25" r:id="rId24" display="https://pubmed.ncbi.nlm.nih.gov/3025221/"/>
    <hyperlink ref="C26" r:id="rId25" display="https://pubmed.ncbi.nlm.nih.gov/2961059/"/>
    <hyperlink ref="C27" r:id="rId26" display="https://pubmed.ncbi.nlm.nih.gov/2961059/"/>
    <hyperlink ref="C28" r:id="rId27" display="https://pubmed.ncbi.nlm.nih.gov/3025221/"/>
    <hyperlink ref="C29" r:id="rId28" display="https://pubmed.ncbi.nlm.nih.gov/1629196/"/>
    <hyperlink ref="C30" r:id="rId29" display="https://pubmed.ncbi.nlm.nih.gov/15556632/"/>
    <hyperlink ref="C31" r:id="rId30" display="https://pubmed.ncbi.nlm.nih.gov/15134831/"/>
    <hyperlink ref="C32" r:id="rId31" display="https://pubmed.ncbi.nlm.nih.gov/7507494/"/>
    <hyperlink ref="C33" r:id="rId32" display="https://pubmed.ncbi.nlm.nih.gov/10801897/"/>
    <hyperlink ref="C34" r:id="rId33" display="https://pubmed.ncbi.nlm.nih.gov/10801897/"/>
    <hyperlink ref="C35" r:id="rId34" display="https://pubmed.ncbi.nlm.nih.gov/14769041/"/>
    <hyperlink ref="C36" r:id="rId35" display="https://pubmed.ncbi.nlm.nih.gov/9890954/"/>
    <hyperlink ref="C37" r:id="rId36" display="https://pubmed.ncbi.nlm.nih.gov/9890954/"/>
    <hyperlink ref="C38" r:id="rId37" display="https://pubmed.ncbi.nlm.nih.gov/9890954/"/>
    <hyperlink ref="C39" r:id="rId38" display="https://pubmed.ncbi.nlm.nih.gov/9890954/"/>
    <hyperlink ref="C40" r:id="rId39" display="https://pubmed.ncbi.nlm.nih.gov/9890954/"/>
    <hyperlink ref="C41" r:id="rId40" display="https://pubmed.ncbi.nlm.nih.gov/9890954/"/>
    <hyperlink ref="C42" r:id="rId41" display="https://pubmed.ncbi.nlm.nih.gov/9890954/"/>
    <hyperlink ref="C43" r:id="rId42" display="https://pubmed.ncbi.nlm.nih.gov/9890954/"/>
    <hyperlink ref="C44" r:id="rId43" display="https://pubmed.ncbi.nlm.nih.gov/9890954/"/>
    <hyperlink ref="C45" r:id="rId44" display="https://pubmed.ncbi.nlm.nih.gov/9890954/"/>
    <hyperlink ref="C46" r:id="rId45" display="https://pubmed.ncbi.nlm.nih.gov/9890954/"/>
    <hyperlink ref="C47" r:id="rId46" display="https://pubmed.ncbi.nlm.nih.gov/9890954/"/>
    <hyperlink ref="C48" r:id="rId47" display="https://pubmed.ncbi.nlm.nih.gov/9890954/"/>
    <hyperlink ref="C49" r:id="rId48" display="https://pubmed.ncbi.nlm.nih.gov/9890954/"/>
    <hyperlink ref="C50" r:id="rId49" display="https://pubmed.ncbi.nlm.nih.gov/9890954/"/>
    <hyperlink ref="C51" r:id="rId50" display="https://pubmed.ncbi.nlm.nih.gov/9890954/"/>
    <hyperlink ref="C52" r:id="rId51" display="https://pubmed.ncbi.nlm.nih.gov/9890954/"/>
    <hyperlink ref="C53" r:id="rId52" display="https://pubmed.ncbi.nlm.nih.gov/9890954/"/>
    <hyperlink ref="C54" r:id="rId53" display="https://pubmed.ncbi.nlm.nih.gov/9890954/"/>
    <hyperlink ref="C55" r:id="rId54" display="https://pubmed.ncbi.nlm.nih.gov/9890954/"/>
    <hyperlink ref="C56" r:id="rId55" display="https://pubmed.ncbi.nlm.nih.gov/9890954/"/>
    <hyperlink ref="C57" r:id="rId56" display="https://pubmed.ncbi.nlm.nih.gov/9890954/"/>
    <hyperlink ref="C58" r:id="rId57" display="https://pubmed.ncbi.nlm.nih.gov/9890954/"/>
    <hyperlink ref="C59" r:id="rId58" display="https://pubmed.ncbi.nlm.nih.gov/9890954/"/>
    <hyperlink ref="C60" r:id="rId59" display="https://pubmed.ncbi.nlm.nih.gov/9890954/"/>
    <hyperlink ref="C61" r:id="rId60" display="https://pubmed.ncbi.nlm.nih.gov/9890954/"/>
    <hyperlink ref="C62" r:id="rId61" display="https://pubmed.ncbi.nlm.nih.gov/9890954/"/>
    <hyperlink ref="C63" r:id="rId62" display="https://pubmed.ncbi.nlm.nih.gov/9890954/"/>
    <hyperlink ref="C64" r:id="rId63" display="https://pubmed.ncbi.nlm.nih.gov/10967329/"/>
    <hyperlink ref="C65" r:id="rId64" display="https://pubmed.ncbi.nlm.nih.gov/12769841/"/>
    <hyperlink ref="C66" r:id="rId65" display="https://pubmed.ncbi.nlm.nih.gov/12824186/"/>
    <hyperlink ref="C67" r:id="rId66" display="https://pubmed.ncbi.nlm.nih.gov/9837901/"/>
    <hyperlink ref="C68" r:id="rId67" display="https://pubmed.ncbi.nlm.nih.gov/15946218/"/>
    <hyperlink ref="C69" r:id="rId68" display="https://pubmed.ncbi.nlm.nih.gov/11381078/"/>
    <hyperlink ref="C70" r:id="rId69" display="https://pubmed.ncbi.nlm.nih.gov/11381078/"/>
    <hyperlink ref="C71" r:id="rId70" display="https://pubmed.ncbi.nlm.nih.gov/22778902/"/>
    <hyperlink ref="C72" r:id="rId71" display="https://pubmed.ncbi.nlm.nih.gov/22778902/"/>
    <hyperlink ref="C73" r:id="rId72" display="https://pubmed.ncbi.nlm.nih.gov/22778902/"/>
  </hyperlinks>
  <printOptions headings="false" gridLines="false" gridLinesSet="true" horizontalCentered="false" verticalCentered="false"/>
  <pageMargins left="0.7875" right="0.7875" top="1.025" bottom="1.025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&amp;C&amp;A</oddHeader>
    <oddFooter>&amp;CPage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P8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F8" activeCellId="0" sqref="F8"/>
    </sheetView>
  </sheetViews>
  <sheetFormatPr defaultColWidth="11.66015625" defaultRowHeight="12.8" zeroHeight="false" outlineLevelRow="0" outlineLevelCol="0"/>
  <cols>
    <col collapsed="false" customWidth="true" hidden="false" outlineLevel="0" max="1" min="1" style="1" width="8.19"/>
    <col collapsed="false" customWidth="true" hidden="false" outlineLevel="0" max="2" min="2" style="1" width="8.47"/>
    <col collapsed="false" customWidth="true" hidden="false" outlineLevel="0" max="3" min="3" style="1" width="18.61"/>
  </cols>
  <sheetData>
    <row r="1" customFormat="false" ht="12.8" hidden="false" customHeight="false" outlineLevel="0" collapsed="false">
      <c r="D1" s="5" t="s">
        <v>168</v>
      </c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</row>
    <row r="2" customFormat="false" ht="12.8" hidden="false" customHeight="false" outlineLevel="0" collapsed="false">
      <c r="A2" s="1" t="s">
        <v>169</v>
      </c>
      <c r="B2" s="1" t="s">
        <v>170</v>
      </c>
      <c r="C2" s="1" t="s">
        <v>171</v>
      </c>
      <c r="D2" s="1" t="s">
        <v>172</v>
      </c>
      <c r="E2" s="1" t="s">
        <v>173</v>
      </c>
      <c r="F2" s="1" t="s">
        <v>43</v>
      </c>
      <c r="G2" s="1" t="s">
        <v>174</v>
      </c>
      <c r="H2" s="1" t="s">
        <v>175</v>
      </c>
      <c r="I2" s="1" t="s">
        <v>176</v>
      </c>
      <c r="J2" s="1" t="s">
        <v>177</v>
      </c>
      <c r="K2" s="1" t="s">
        <v>178</v>
      </c>
      <c r="L2" s="1" t="s">
        <v>179</v>
      </c>
      <c r="M2" s="1" t="s">
        <v>180</v>
      </c>
      <c r="N2" s="1" t="s">
        <v>181</v>
      </c>
      <c r="O2" s="1" t="s">
        <v>182</v>
      </c>
      <c r="P2" s="1" t="s">
        <v>183</v>
      </c>
    </row>
    <row r="3" customFormat="false" ht="12.8" hidden="false" customHeight="false" outlineLevel="0" collapsed="false">
      <c r="A3" s="1" t="n">
        <v>354</v>
      </c>
      <c r="B3" s="1" t="s">
        <v>184</v>
      </c>
      <c r="C3" s="1" t="n">
        <v>0.306</v>
      </c>
      <c r="D3" s="1" t="n">
        <f aca="false">AVERAGE(F3:P3)</f>
        <v>63.1818181818182</v>
      </c>
      <c r="E3" s="1" t="n">
        <f aca="false">STDEV(F3:O3)</f>
        <v>15.5809713004892</v>
      </c>
      <c r="F3" s="1" t="n">
        <v>62</v>
      </c>
      <c r="G3" s="1" t="n">
        <v>59</v>
      </c>
      <c r="H3" s="1" t="n">
        <v>38</v>
      </c>
      <c r="I3" s="1" t="n">
        <v>80</v>
      </c>
      <c r="J3" s="1" t="n">
        <v>70</v>
      </c>
      <c r="K3" s="1" t="n">
        <v>79</v>
      </c>
      <c r="L3" s="1" t="n">
        <v>65</v>
      </c>
      <c r="M3" s="1" t="n">
        <v>33</v>
      </c>
      <c r="N3" s="1" t="n">
        <v>65</v>
      </c>
      <c r="O3" s="1" t="n">
        <v>70</v>
      </c>
      <c r="P3" s="1" t="n">
        <v>74</v>
      </c>
    </row>
    <row r="4" customFormat="false" ht="12.8" hidden="false" customHeight="false" outlineLevel="0" collapsed="false">
      <c r="A4" s="1" t="n">
        <v>355</v>
      </c>
      <c r="B4" s="1" t="s">
        <v>185</v>
      </c>
      <c r="C4" s="1" t="n">
        <v>0.495</v>
      </c>
      <c r="D4" s="1" t="n">
        <f aca="false">AVERAGE(F4:P4)</f>
        <v>119.181818181818</v>
      </c>
      <c r="E4" s="1" t="n">
        <f aca="false">STDEV(F4:O4)</f>
        <v>32.1733153750468</v>
      </c>
      <c r="F4" s="1" t="n">
        <v>130</v>
      </c>
      <c r="G4" s="1" t="n">
        <v>126</v>
      </c>
      <c r="H4" s="1" t="n">
        <v>73</v>
      </c>
      <c r="I4" s="1" t="n">
        <v>109</v>
      </c>
      <c r="J4" s="1" t="n">
        <v>149</v>
      </c>
      <c r="K4" s="1" t="n">
        <v>125</v>
      </c>
      <c r="L4" s="1" t="n">
        <v>128</v>
      </c>
      <c r="M4" s="1" t="n">
        <v>63</v>
      </c>
      <c r="N4" s="1" t="n">
        <v>64</v>
      </c>
      <c r="O4" s="1" t="n">
        <v>140</v>
      </c>
      <c r="P4" s="1" t="n">
        <v>204</v>
      </c>
    </row>
    <row r="5" customFormat="false" ht="12.8" hidden="false" customHeight="false" outlineLevel="0" collapsed="false">
      <c r="A5" s="1" t="n">
        <v>356</v>
      </c>
      <c r="B5" s="1" t="s">
        <v>186</v>
      </c>
      <c r="C5" s="1" t="n">
        <v>0.457</v>
      </c>
      <c r="D5" s="1" t="n">
        <f aca="false">AVERAGE(F5:P5)</f>
        <v>62.2727272727273</v>
      </c>
      <c r="E5" s="1" t="n">
        <f aca="false">STDEV(F5:O5)</f>
        <v>27.5118156434649</v>
      </c>
      <c r="F5" s="1" t="n">
        <v>47</v>
      </c>
      <c r="G5" s="1" t="n">
        <v>69</v>
      </c>
      <c r="H5" s="1" t="n">
        <v>82</v>
      </c>
      <c r="I5" s="1" t="n">
        <v>76</v>
      </c>
      <c r="J5" s="1" t="n">
        <v>9</v>
      </c>
      <c r="K5" s="1" t="n">
        <v>62</v>
      </c>
      <c r="L5" s="1" t="n">
        <v>31</v>
      </c>
      <c r="M5" s="1" t="n">
        <v>105</v>
      </c>
      <c r="N5" s="1" t="n">
        <v>62</v>
      </c>
      <c r="O5" s="1" t="n">
        <v>80</v>
      </c>
      <c r="P5" s="1" t="n">
        <v>62</v>
      </c>
    </row>
    <row r="6" customFormat="false" ht="12.8" hidden="false" customHeight="false" outlineLevel="0" collapsed="false">
      <c r="A6" s="1" t="n">
        <v>357</v>
      </c>
      <c r="B6" s="1" t="s">
        <v>185</v>
      </c>
      <c r="C6" s="1" t="n">
        <v>0.433</v>
      </c>
      <c r="D6" s="1" t="n">
        <f aca="false">AVERAGE(F6:P6)</f>
        <v>162.454545454545</v>
      </c>
      <c r="E6" s="1" t="n">
        <f aca="false">STDEV(F6:O6)</f>
        <v>18.976301009417</v>
      </c>
      <c r="F6" s="1" t="n">
        <v>164</v>
      </c>
      <c r="G6" s="1" t="n">
        <v>162</v>
      </c>
      <c r="H6" s="1" t="n">
        <v>165</v>
      </c>
      <c r="I6" s="1" t="n">
        <v>158</v>
      </c>
      <c r="J6" s="1" t="n">
        <v>163</v>
      </c>
      <c r="K6" s="1" t="n">
        <v>149</v>
      </c>
      <c r="L6" s="1" t="n">
        <v>196</v>
      </c>
      <c r="M6" s="1" t="n">
        <v>123</v>
      </c>
      <c r="N6" s="1" t="n">
        <v>147</v>
      </c>
      <c r="O6" s="1" t="n">
        <v>142</v>
      </c>
      <c r="P6" s="1" t="n">
        <v>218</v>
      </c>
    </row>
    <row r="7" customFormat="false" ht="12.8" hidden="false" customHeight="false" outlineLevel="0" collapsed="false">
      <c r="A7" s="1" t="n">
        <v>358</v>
      </c>
      <c r="B7" s="1" t="s">
        <v>187</v>
      </c>
      <c r="C7" s="1" t="n">
        <v>0.661</v>
      </c>
      <c r="D7" s="1" t="n">
        <f aca="false">AVERAGE(F7:P7)</f>
        <v>6.81818181818182</v>
      </c>
      <c r="E7" s="1" t="n">
        <f aca="false">STDEV(F7:O7)</f>
        <v>10.5561988108094</v>
      </c>
      <c r="F7" s="1" t="n">
        <v>26</v>
      </c>
      <c r="G7" s="1" t="n">
        <v>2</v>
      </c>
      <c r="H7" s="1" t="n">
        <v>2</v>
      </c>
      <c r="I7" s="1" t="n">
        <v>28</v>
      </c>
      <c r="J7" s="1" t="n">
        <v>4</v>
      </c>
      <c r="K7" s="1" t="n">
        <v>1</v>
      </c>
      <c r="L7" s="1" t="n">
        <v>2</v>
      </c>
      <c r="M7" s="1" t="n">
        <v>1</v>
      </c>
      <c r="N7" s="1" t="n">
        <v>4</v>
      </c>
      <c r="O7" s="1" t="n">
        <v>1</v>
      </c>
      <c r="P7" s="1" t="n">
        <v>4</v>
      </c>
    </row>
    <row r="8" customFormat="false" ht="12.8" hidden="false" customHeight="false" outlineLevel="0" collapsed="false">
      <c r="B8" s="1" t="s">
        <v>188</v>
      </c>
      <c r="C8" s="1" t="n">
        <f aca="false">AVERAGE(C3:C7)</f>
        <v>0.4704</v>
      </c>
      <c r="D8" s="1" t="n">
        <f aca="false">AVERAGE(D3:D7)</f>
        <v>82.7818181818182</v>
      </c>
    </row>
    <row r="10" customFormat="false" ht="12.8" hidden="false" customHeight="false" outlineLevel="0" collapsed="false">
      <c r="A10" s="1" t="n">
        <v>403</v>
      </c>
      <c r="B10" s="1" t="s">
        <v>185</v>
      </c>
      <c r="C10" s="1" t="n">
        <v>0.244</v>
      </c>
      <c r="D10" s="1" t="n">
        <f aca="false">AVERAGE(F10:P10)</f>
        <v>49.0909090909091</v>
      </c>
      <c r="E10" s="1" t="n">
        <f aca="false">STDEV(F10:O10)</f>
        <v>25.7830693802477</v>
      </c>
      <c r="F10" s="1" t="n">
        <v>24</v>
      </c>
      <c r="G10" s="1" t="n">
        <v>50</v>
      </c>
      <c r="H10" s="1" t="n">
        <v>93</v>
      </c>
      <c r="I10" s="1" t="n">
        <v>74</v>
      </c>
      <c r="J10" s="1" t="n">
        <v>31</v>
      </c>
      <c r="K10" s="1" t="n">
        <v>63</v>
      </c>
      <c r="L10" s="1" t="n">
        <v>32</v>
      </c>
      <c r="M10" s="1" t="n">
        <v>76</v>
      </c>
      <c r="N10" s="1" t="n">
        <v>26</v>
      </c>
      <c r="O10" s="1" t="n">
        <v>22</v>
      </c>
      <c r="P10" s="1" t="n">
        <v>49</v>
      </c>
    </row>
    <row r="11" customFormat="false" ht="12.8" hidden="false" customHeight="false" outlineLevel="0" collapsed="false">
      <c r="A11" s="1" t="n">
        <v>404</v>
      </c>
      <c r="B11" s="1" t="s">
        <v>189</v>
      </c>
      <c r="C11" s="1" t="n">
        <v>0.496</v>
      </c>
      <c r="D11" s="1" t="n">
        <f aca="false">AVERAGE(F11:P11)</f>
        <v>4.18181818181818</v>
      </c>
      <c r="E11" s="1" t="n">
        <f aca="false">STDEV(F11:O11)</f>
        <v>3.80788655293195</v>
      </c>
      <c r="F11" s="1" t="n">
        <v>6</v>
      </c>
      <c r="G11" s="1" t="n">
        <v>5</v>
      </c>
      <c r="H11" s="1" t="n">
        <v>6</v>
      </c>
      <c r="I11" s="1" t="n">
        <v>0</v>
      </c>
      <c r="J11" s="1" t="n">
        <v>0</v>
      </c>
      <c r="K11" s="1" t="n">
        <v>11</v>
      </c>
      <c r="L11" s="1" t="n">
        <v>9</v>
      </c>
      <c r="M11" s="1" t="n">
        <v>0</v>
      </c>
      <c r="N11" s="1" t="n">
        <v>5</v>
      </c>
      <c r="O11" s="1" t="n">
        <v>3</v>
      </c>
      <c r="P11" s="1" t="n">
        <v>1</v>
      </c>
    </row>
    <row r="12" customFormat="false" ht="12.8" hidden="false" customHeight="false" outlineLevel="0" collapsed="false">
      <c r="A12" s="1" t="n">
        <v>405</v>
      </c>
      <c r="B12" s="1" t="s">
        <v>190</v>
      </c>
      <c r="C12" s="1" t="n">
        <v>1.015</v>
      </c>
      <c r="D12" s="1" t="n">
        <f aca="false">AVERAGE(F12:P12)</f>
        <v>87.2727272727273</v>
      </c>
      <c r="E12" s="1" t="n">
        <f aca="false">STDEV(F12:O12)</f>
        <v>33.0057234093994</v>
      </c>
      <c r="F12" s="1" t="n">
        <v>27</v>
      </c>
      <c r="G12" s="1" t="n">
        <v>112</v>
      </c>
      <c r="H12" s="1" t="n">
        <v>94</v>
      </c>
      <c r="I12" s="1" t="n">
        <v>33</v>
      </c>
      <c r="J12" s="1" t="n">
        <v>93</v>
      </c>
      <c r="K12" s="1" t="n">
        <v>84</v>
      </c>
      <c r="L12" s="1" t="n">
        <v>119</v>
      </c>
      <c r="M12" s="1" t="n">
        <v>72</v>
      </c>
      <c r="N12" s="1" t="n">
        <v>122</v>
      </c>
      <c r="O12" s="1" t="n">
        <v>98</v>
      </c>
      <c r="P12" s="1" t="n">
        <v>106</v>
      </c>
    </row>
    <row r="13" customFormat="false" ht="12.8" hidden="false" customHeight="false" outlineLevel="0" collapsed="false">
      <c r="B13" s="1" t="s">
        <v>188</v>
      </c>
      <c r="C13" s="1" t="n">
        <f aca="false">AVERAGE(C10:C12)</f>
        <v>0.585</v>
      </c>
      <c r="D13" s="1" t="n">
        <f aca="false">AVERAGE(D10:D12)</f>
        <v>46.8484848484849</v>
      </c>
    </row>
    <row r="15" customFormat="false" ht="12.8" hidden="false" customHeight="false" outlineLevel="0" collapsed="false">
      <c r="A15" s="1" t="n">
        <v>441</v>
      </c>
      <c r="B15" s="1" t="s">
        <v>191</v>
      </c>
      <c r="C15" s="1" t="n">
        <v>1.145</v>
      </c>
      <c r="D15" s="1" t="n">
        <f aca="false">AVERAGE(F15:P15)</f>
        <v>74</v>
      </c>
      <c r="E15" s="1" t="n">
        <f aca="false">STDEV(F15:O15)</f>
        <v>15.1983186204557</v>
      </c>
      <c r="F15" s="1" t="n">
        <v>91</v>
      </c>
      <c r="G15" s="1" t="n">
        <v>41</v>
      </c>
      <c r="H15" s="1" t="n">
        <v>70</v>
      </c>
      <c r="I15" s="1" t="n">
        <v>67</v>
      </c>
      <c r="J15" s="1" t="n">
        <v>69</v>
      </c>
      <c r="K15" s="1" t="n">
        <v>85</v>
      </c>
      <c r="L15" s="1" t="n">
        <v>93</v>
      </c>
      <c r="M15" s="1" t="n">
        <v>64</v>
      </c>
      <c r="N15" s="1" t="n">
        <v>70</v>
      </c>
      <c r="O15" s="1" t="n">
        <v>79</v>
      </c>
      <c r="P15" s="1" t="n">
        <v>85</v>
      </c>
    </row>
    <row r="16" customFormat="false" ht="12.8" hidden="false" customHeight="false" outlineLevel="0" collapsed="false">
      <c r="A16" s="1" t="n">
        <v>442</v>
      </c>
      <c r="B16" s="1" t="s">
        <v>190</v>
      </c>
      <c r="C16" s="1" t="n">
        <v>0.901</v>
      </c>
      <c r="D16" s="1" t="n">
        <f aca="false">AVERAGE(F16:P16)</f>
        <v>3.18181818181818</v>
      </c>
      <c r="E16" s="1" t="n">
        <f aca="false">STDEV(F16:O16)</f>
        <v>3.52924291535105</v>
      </c>
      <c r="F16" s="1" t="n">
        <v>7</v>
      </c>
      <c r="G16" s="1" t="n">
        <v>5</v>
      </c>
      <c r="H16" s="1" t="n">
        <v>7</v>
      </c>
      <c r="I16" s="1" t="n">
        <v>0</v>
      </c>
      <c r="J16" s="1" t="n">
        <v>7</v>
      </c>
      <c r="K16" s="1" t="n">
        <v>0</v>
      </c>
      <c r="L16" s="1" t="n">
        <v>0</v>
      </c>
      <c r="M16" s="1" t="n">
        <v>0</v>
      </c>
      <c r="N16" s="1" t="n">
        <v>0</v>
      </c>
      <c r="O16" s="1" t="n">
        <v>7</v>
      </c>
      <c r="P16" s="1" t="n">
        <v>2</v>
      </c>
    </row>
    <row r="17" customFormat="false" ht="12.8" hidden="false" customHeight="false" outlineLevel="0" collapsed="false">
      <c r="A17" s="1" t="n">
        <v>443</v>
      </c>
      <c r="B17" s="1" t="s">
        <v>192</v>
      </c>
      <c r="C17" s="1" t="n">
        <v>1.061</v>
      </c>
      <c r="D17" s="1" t="n">
        <f aca="false">AVERAGE(F17:P17)</f>
        <v>14.6363636363636</v>
      </c>
      <c r="E17" s="1" t="n">
        <f aca="false">STDEV(F17:O17)</f>
        <v>12.3216160556245</v>
      </c>
      <c r="F17" s="1" t="n">
        <v>10</v>
      </c>
      <c r="G17" s="1" t="n">
        <v>4</v>
      </c>
      <c r="H17" s="1" t="n">
        <v>25</v>
      </c>
      <c r="I17" s="1" t="n">
        <v>4</v>
      </c>
      <c r="J17" s="1" t="n">
        <v>29</v>
      </c>
      <c r="K17" s="1" t="n">
        <v>0</v>
      </c>
      <c r="L17" s="1" t="n">
        <v>0</v>
      </c>
      <c r="M17" s="1" t="n">
        <v>31</v>
      </c>
      <c r="N17" s="1" t="n">
        <v>24</v>
      </c>
      <c r="O17" s="1" t="n">
        <v>9</v>
      </c>
      <c r="P17" s="1" t="n">
        <v>25</v>
      </c>
    </row>
    <row r="18" customFormat="false" ht="12.8" hidden="false" customHeight="false" outlineLevel="0" collapsed="false">
      <c r="B18" s="1" t="s">
        <v>188</v>
      </c>
      <c r="C18" s="6" t="n">
        <f aca="false">AVERAGE(C15:C17)</f>
        <v>1.03566666666667</v>
      </c>
      <c r="D18" s="1" t="n">
        <f aca="false">AVERAGE(D15:D17)</f>
        <v>30.6060606060606</v>
      </c>
    </row>
    <row r="20" customFormat="false" ht="12.8" hidden="false" customHeight="false" outlineLevel="0" collapsed="false">
      <c r="A20" s="1" t="n">
        <v>444</v>
      </c>
      <c r="B20" s="1" t="s">
        <v>186</v>
      </c>
      <c r="C20" s="1" t="n">
        <v>1.422</v>
      </c>
      <c r="D20" s="1" t="n">
        <f aca="false">AVERAGE(F20:P20)</f>
        <v>154.454545454545</v>
      </c>
      <c r="E20" s="1" t="n">
        <f aca="false">STDEV(F20:O20)</f>
        <v>29.5192968901512</v>
      </c>
      <c r="F20" s="1" t="n">
        <v>102</v>
      </c>
      <c r="G20" s="1" t="n">
        <v>148</v>
      </c>
      <c r="H20" s="1" t="n">
        <v>181</v>
      </c>
      <c r="I20" s="1" t="n">
        <v>110</v>
      </c>
      <c r="J20" s="1" t="n">
        <v>175</v>
      </c>
      <c r="K20" s="1" t="n">
        <v>132</v>
      </c>
      <c r="L20" s="1" t="n">
        <v>159</v>
      </c>
      <c r="M20" s="1" t="n">
        <v>181</v>
      </c>
      <c r="N20" s="1" t="n">
        <v>174</v>
      </c>
      <c r="O20" s="1" t="n">
        <v>173</v>
      </c>
      <c r="P20" s="1" t="n">
        <v>164</v>
      </c>
    </row>
    <row r="21" customFormat="false" ht="12.8" hidden="false" customHeight="false" outlineLevel="0" collapsed="false">
      <c r="A21" s="1" t="n">
        <v>445</v>
      </c>
      <c r="B21" s="1" t="s">
        <v>193</v>
      </c>
      <c r="C21" s="1" t="n">
        <v>2.444</v>
      </c>
      <c r="D21" s="1" t="n">
        <f aca="false">AVERAGE(F21:P21)</f>
        <v>61.5454545454545</v>
      </c>
      <c r="E21" s="1" t="n">
        <f aca="false">STDEV(F21:O21)</f>
        <v>33.2826281013584</v>
      </c>
      <c r="F21" s="1" t="n">
        <v>79</v>
      </c>
      <c r="G21" s="1" t="n">
        <v>21</v>
      </c>
      <c r="H21" s="1" t="n">
        <v>39</v>
      </c>
      <c r="I21" s="1" t="n">
        <v>107</v>
      </c>
      <c r="J21" s="1" t="n">
        <v>27</v>
      </c>
      <c r="K21" s="1" t="n">
        <v>65</v>
      </c>
      <c r="L21" s="1" t="n">
        <v>121</v>
      </c>
      <c r="M21" s="1" t="n">
        <v>41</v>
      </c>
      <c r="N21" s="1" t="n">
        <v>73</v>
      </c>
      <c r="O21" s="1" t="n">
        <v>49</v>
      </c>
      <c r="P21" s="1" t="n">
        <v>55</v>
      </c>
    </row>
    <row r="22" customFormat="false" ht="12.8" hidden="false" customHeight="false" outlineLevel="0" collapsed="false">
      <c r="A22" s="1" t="n">
        <v>446</v>
      </c>
      <c r="B22" s="1" t="s">
        <v>189</v>
      </c>
      <c r="C22" s="1" t="n">
        <v>2.677</v>
      </c>
      <c r="D22" s="1" t="n">
        <f aca="false">AVERAGE(F22:P22)</f>
        <v>42.7272727272727</v>
      </c>
      <c r="E22" s="1" t="n">
        <f aca="false">STDEV(F22:O22)</f>
        <v>16.2374738046149</v>
      </c>
      <c r="F22" s="1" t="n">
        <v>61</v>
      </c>
      <c r="G22" s="1" t="n">
        <v>59</v>
      </c>
      <c r="H22" s="1" t="n">
        <v>50</v>
      </c>
      <c r="I22" s="1" t="n">
        <v>5</v>
      </c>
      <c r="J22" s="1" t="n">
        <v>51</v>
      </c>
      <c r="K22" s="1" t="n">
        <v>50</v>
      </c>
      <c r="L22" s="1" t="n">
        <v>48</v>
      </c>
      <c r="M22" s="1" t="n">
        <v>42</v>
      </c>
      <c r="N22" s="1" t="n">
        <v>30</v>
      </c>
      <c r="O22" s="1" t="n">
        <v>45</v>
      </c>
      <c r="P22" s="1" t="n">
        <v>29</v>
      </c>
    </row>
    <row r="23" customFormat="false" ht="12.8" hidden="false" customHeight="false" outlineLevel="0" collapsed="false">
      <c r="A23" s="1" t="n">
        <v>447</v>
      </c>
      <c r="B23" s="1" t="s">
        <v>189</v>
      </c>
      <c r="C23" s="1" t="n">
        <v>1.715</v>
      </c>
      <c r="D23" s="1" t="n">
        <f aca="false">AVERAGE(F23:P23)</f>
        <v>46.4545454545455</v>
      </c>
      <c r="E23" s="1" t="n">
        <f aca="false">STDEV(F23:O23)</f>
        <v>20.3199409447961</v>
      </c>
      <c r="F23" s="1" t="n">
        <v>14</v>
      </c>
      <c r="G23" s="1" t="n">
        <v>47</v>
      </c>
      <c r="H23" s="1" t="n">
        <v>43</v>
      </c>
      <c r="I23" s="1" t="n">
        <v>76</v>
      </c>
      <c r="J23" s="1" t="n">
        <v>52</v>
      </c>
      <c r="K23" s="1" t="n">
        <v>47</v>
      </c>
      <c r="L23" s="1" t="n">
        <v>8</v>
      </c>
      <c r="M23" s="1" t="n">
        <v>53</v>
      </c>
      <c r="N23" s="1" t="n">
        <v>62</v>
      </c>
      <c r="O23" s="1" t="n">
        <v>41</v>
      </c>
      <c r="P23" s="1" t="n">
        <v>68</v>
      </c>
    </row>
    <row r="24" customFormat="false" ht="12.8" hidden="false" customHeight="false" outlineLevel="0" collapsed="false">
      <c r="B24" s="1" t="s">
        <v>188</v>
      </c>
      <c r="C24" s="6" t="n">
        <f aca="false">AVERAGE(C20:C23)</f>
        <v>2.0645</v>
      </c>
      <c r="D24" s="1" t="n">
        <f aca="false">AVERAGE(D20:D23)</f>
        <v>76.2954545454546</v>
      </c>
    </row>
    <row r="26" customFormat="false" ht="12.8" hidden="false" customHeight="false" outlineLevel="0" collapsed="false">
      <c r="A26" s="1" t="n">
        <v>457</v>
      </c>
      <c r="B26" s="1" t="s">
        <v>185</v>
      </c>
      <c r="C26" s="1" t="n">
        <v>0.923</v>
      </c>
      <c r="D26" s="1" t="n">
        <f aca="false">AVERAGE(F26:P26)</f>
        <v>110.727272727273</v>
      </c>
      <c r="E26" s="1" t="n">
        <f aca="false">STDEV(F26:O26)</f>
        <v>34.9787236918546</v>
      </c>
      <c r="F26" s="1" t="n">
        <v>39</v>
      </c>
      <c r="G26" s="1" t="n">
        <v>106</v>
      </c>
      <c r="H26" s="1" t="n">
        <v>125</v>
      </c>
      <c r="I26" s="1" t="n">
        <v>154</v>
      </c>
      <c r="J26" s="1" t="n">
        <v>147</v>
      </c>
      <c r="K26" s="1" t="n">
        <v>139</v>
      </c>
      <c r="L26" s="1" t="n">
        <v>122</v>
      </c>
      <c r="M26" s="1" t="n">
        <v>109</v>
      </c>
      <c r="N26" s="1" t="n">
        <v>88</v>
      </c>
      <c r="O26" s="1" t="n">
        <v>79</v>
      </c>
      <c r="P26" s="1" t="n">
        <v>110</v>
      </c>
    </row>
    <row r="27" customFormat="false" ht="12.8" hidden="false" customHeight="false" outlineLevel="0" collapsed="false">
      <c r="A27" s="1" t="n">
        <v>458</v>
      </c>
      <c r="B27" s="1" t="s">
        <v>186</v>
      </c>
      <c r="C27" s="1" t="n">
        <v>1.395</v>
      </c>
      <c r="D27" s="1" t="n">
        <f aca="false">AVERAGE(F27:P27)</f>
        <v>46.9090909090909</v>
      </c>
      <c r="E27" s="1" t="n">
        <f aca="false">STDEV(F27:O27)</f>
        <v>43.8736823163956</v>
      </c>
      <c r="F27" s="1" t="n">
        <v>120</v>
      </c>
      <c r="G27" s="1" t="n">
        <v>1</v>
      </c>
      <c r="H27" s="1" t="n">
        <v>18</v>
      </c>
      <c r="I27" s="1" t="n">
        <v>105</v>
      </c>
      <c r="J27" s="1" t="n">
        <v>11</v>
      </c>
      <c r="K27" s="1" t="n">
        <v>24</v>
      </c>
      <c r="L27" s="1" t="n">
        <v>37</v>
      </c>
      <c r="M27" s="1" t="n">
        <v>28</v>
      </c>
      <c r="N27" s="1" t="n">
        <v>65</v>
      </c>
      <c r="O27" s="1" t="n">
        <v>104</v>
      </c>
      <c r="P27" s="1" t="n">
        <v>3</v>
      </c>
    </row>
    <row r="28" customFormat="false" ht="12.8" hidden="false" customHeight="false" outlineLevel="0" collapsed="false">
      <c r="A28" s="1" t="n">
        <v>459</v>
      </c>
      <c r="B28" s="1" t="s">
        <v>192</v>
      </c>
      <c r="C28" s="1" t="n">
        <v>1.791</v>
      </c>
      <c r="D28" s="1" t="n">
        <f aca="false">AVERAGE(F28:P28)</f>
        <v>59.4545454545455</v>
      </c>
      <c r="E28" s="1" t="n">
        <f aca="false">STDEV(F28:O28)</f>
        <v>19.1975114127963</v>
      </c>
      <c r="F28" s="1" t="n">
        <v>88</v>
      </c>
      <c r="G28" s="1" t="n">
        <v>51</v>
      </c>
      <c r="H28" s="1" t="n">
        <v>72</v>
      </c>
      <c r="I28" s="1" t="n">
        <v>33</v>
      </c>
      <c r="J28" s="1" t="n">
        <v>79</v>
      </c>
      <c r="K28" s="1" t="n">
        <v>81</v>
      </c>
      <c r="L28" s="1" t="n">
        <v>78</v>
      </c>
      <c r="M28" s="1" t="n">
        <v>52</v>
      </c>
      <c r="N28" s="1" t="n">
        <v>59</v>
      </c>
      <c r="O28" s="1" t="n">
        <v>38</v>
      </c>
      <c r="P28" s="1" t="n">
        <v>23</v>
      </c>
    </row>
    <row r="29" customFormat="false" ht="12.8" hidden="false" customHeight="false" outlineLevel="0" collapsed="false">
      <c r="A29" s="1" t="n">
        <v>460</v>
      </c>
      <c r="B29" s="1" t="s">
        <v>184</v>
      </c>
      <c r="C29" s="1" t="n">
        <v>1.769</v>
      </c>
      <c r="D29" s="1" t="n">
        <f aca="false">AVERAGE(F29:P29)</f>
        <v>89.8181818181818</v>
      </c>
      <c r="E29" s="1" t="n">
        <f aca="false">STDEV(F29:O29)</f>
        <v>28.4690865481998</v>
      </c>
      <c r="F29" s="1" t="n">
        <v>86</v>
      </c>
      <c r="G29" s="1" t="n">
        <v>56</v>
      </c>
      <c r="H29" s="1" t="n">
        <v>78</v>
      </c>
      <c r="I29" s="1" t="n">
        <v>72</v>
      </c>
      <c r="J29" s="1" t="n">
        <v>115</v>
      </c>
      <c r="K29" s="1" t="n">
        <v>69</v>
      </c>
      <c r="L29" s="1" t="n">
        <v>75</v>
      </c>
      <c r="M29" s="1" t="n">
        <v>92</v>
      </c>
      <c r="N29" s="1" t="n">
        <v>131</v>
      </c>
      <c r="O29" s="1" t="n">
        <v>142</v>
      </c>
      <c r="P29" s="1" t="n">
        <v>72</v>
      </c>
    </row>
    <row r="30" customFormat="false" ht="12.8" hidden="false" customHeight="false" outlineLevel="0" collapsed="false">
      <c r="A30" s="1" t="n">
        <v>461</v>
      </c>
      <c r="B30" s="1" t="s">
        <v>191</v>
      </c>
      <c r="C30" s="1" t="n">
        <v>1.696</v>
      </c>
      <c r="D30" s="1" t="n">
        <f aca="false">AVERAGE(F30:P30)</f>
        <v>17</v>
      </c>
      <c r="E30" s="1" t="n">
        <f aca="false">STDEV(F30:O30)</f>
        <v>22.3529764361607</v>
      </c>
      <c r="F30" s="1" t="n">
        <v>5</v>
      </c>
      <c r="G30" s="1" t="n">
        <v>3</v>
      </c>
      <c r="H30" s="1" t="n">
        <v>27</v>
      </c>
      <c r="I30" s="1" t="n">
        <v>74</v>
      </c>
      <c r="J30" s="1" t="n">
        <v>28</v>
      </c>
      <c r="K30" s="1" t="n">
        <v>23</v>
      </c>
      <c r="L30" s="1" t="n">
        <v>0</v>
      </c>
      <c r="M30" s="1" t="n">
        <v>9</v>
      </c>
      <c r="N30" s="1" t="n">
        <v>8</v>
      </c>
      <c r="O30" s="1" t="n">
        <v>2</v>
      </c>
      <c r="P30" s="1" t="n">
        <v>8</v>
      </c>
    </row>
    <row r="31" customFormat="false" ht="12.8" hidden="false" customHeight="false" outlineLevel="0" collapsed="false">
      <c r="A31" s="1" t="n">
        <v>462</v>
      </c>
      <c r="B31" s="1" t="s">
        <v>186</v>
      </c>
      <c r="C31" s="1" t="n">
        <v>2.044</v>
      </c>
      <c r="D31" s="1" t="n">
        <f aca="false">AVERAGE(F31:P31)</f>
        <v>106.363636363636</v>
      </c>
      <c r="E31" s="1" t="n">
        <f aca="false">STDEV(F31:O31)</f>
        <v>25.0324234188826</v>
      </c>
      <c r="F31" s="1" t="n">
        <v>138</v>
      </c>
      <c r="G31" s="1" t="n">
        <v>88</v>
      </c>
      <c r="H31" s="1" t="n">
        <v>105</v>
      </c>
      <c r="I31" s="1" t="n">
        <v>67</v>
      </c>
      <c r="J31" s="1" t="n">
        <v>98</v>
      </c>
      <c r="K31" s="1" t="n">
        <v>126</v>
      </c>
      <c r="L31" s="1" t="n">
        <v>113</v>
      </c>
      <c r="M31" s="1" t="n">
        <v>68</v>
      </c>
      <c r="N31" s="1" t="n">
        <v>135</v>
      </c>
      <c r="O31" s="1" t="n">
        <v>104</v>
      </c>
      <c r="P31" s="1" t="n">
        <v>128</v>
      </c>
    </row>
    <row r="32" customFormat="false" ht="12.8" hidden="false" customHeight="false" outlineLevel="0" collapsed="false">
      <c r="B32" s="1" t="s">
        <v>188</v>
      </c>
      <c r="C32" s="1" t="n">
        <f aca="false">AVERAGE(C26:C31)</f>
        <v>1.603</v>
      </c>
      <c r="D32" s="1" t="n">
        <f aca="false">AVERAGE(D26:D31)</f>
        <v>71.7121212121212</v>
      </c>
    </row>
    <row r="34" customFormat="false" ht="12.8" hidden="false" customHeight="false" outlineLevel="0" collapsed="false">
      <c r="A34" s="1" t="n">
        <v>465</v>
      </c>
      <c r="B34" s="1" t="s">
        <v>194</v>
      </c>
      <c r="C34" s="1" t="n">
        <v>1.369</v>
      </c>
      <c r="D34" s="1" t="n">
        <f aca="false">AVERAGE(F34:P34)</f>
        <v>73.6363636363636</v>
      </c>
      <c r="E34" s="1" t="n">
        <f aca="false">STDEV(F34:O34)</f>
        <v>22.4855509160883</v>
      </c>
      <c r="F34" s="1" t="n">
        <v>56</v>
      </c>
      <c r="G34" s="1" t="n">
        <v>94</v>
      </c>
      <c r="H34" s="1" t="n">
        <v>70</v>
      </c>
      <c r="I34" s="1" t="n">
        <v>77</v>
      </c>
      <c r="J34" s="1" t="n">
        <v>32</v>
      </c>
      <c r="K34" s="1" t="n">
        <v>46</v>
      </c>
      <c r="L34" s="1" t="n">
        <v>69</v>
      </c>
      <c r="M34" s="1" t="n">
        <v>105</v>
      </c>
      <c r="N34" s="1" t="n">
        <v>75</v>
      </c>
      <c r="O34" s="1" t="n">
        <v>92</v>
      </c>
      <c r="P34" s="1" t="n">
        <v>94</v>
      </c>
    </row>
    <row r="35" customFormat="false" ht="12.8" hidden="false" customHeight="false" outlineLevel="0" collapsed="false">
      <c r="A35" s="1" t="n">
        <v>466</v>
      </c>
      <c r="B35" s="1" t="s">
        <v>185</v>
      </c>
      <c r="C35" s="1" t="n">
        <v>0.719</v>
      </c>
      <c r="D35" s="1" t="n">
        <f aca="false">AVERAGE(F35:P35)</f>
        <v>65.0909090909091</v>
      </c>
      <c r="E35" s="1" t="n">
        <f aca="false">STDEV(F35:O35)</f>
        <v>33.4499626307714</v>
      </c>
      <c r="F35" s="1" t="n">
        <v>117</v>
      </c>
      <c r="G35" s="1" t="n">
        <v>55</v>
      </c>
      <c r="H35" s="1" t="n">
        <v>67</v>
      </c>
      <c r="I35" s="1" t="n">
        <v>55</v>
      </c>
      <c r="J35" s="1" t="n">
        <v>53</v>
      </c>
      <c r="K35" s="1" t="n">
        <v>58</v>
      </c>
      <c r="L35" s="1" t="n">
        <v>36</v>
      </c>
      <c r="M35" s="1" t="n">
        <v>105</v>
      </c>
      <c r="N35" s="1" t="n">
        <v>89</v>
      </c>
      <c r="O35" s="1" t="n">
        <v>2</v>
      </c>
      <c r="P35" s="1" t="n">
        <v>79</v>
      </c>
    </row>
    <row r="36" customFormat="false" ht="12.8" hidden="false" customHeight="false" outlineLevel="0" collapsed="false">
      <c r="A36" s="1" t="n">
        <v>467</v>
      </c>
      <c r="B36" s="1" t="s">
        <v>190</v>
      </c>
      <c r="C36" s="1" t="n">
        <v>1.614</v>
      </c>
      <c r="D36" s="1" t="n">
        <f aca="false">AVERAGE(F36:P36)</f>
        <v>77.6363636363636</v>
      </c>
      <c r="E36" s="1" t="n">
        <f aca="false">STDEV(F36:O36)</f>
        <v>25.4855078644925</v>
      </c>
      <c r="F36" s="1" t="n">
        <v>25</v>
      </c>
      <c r="G36" s="1" t="n">
        <v>73</v>
      </c>
      <c r="H36" s="1" t="n">
        <v>96</v>
      </c>
      <c r="I36" s="1" t="n">
        <v>42</v>
      </c>
      <c r="J36" s="1" t="n">
        <v>99</v>
      </c>
      <c r="K36" s="1" t="n">
        <v>64</v>
      </c>
      <c r="L36" s="1" t="n">
        <v>74</v>
      </c>
      <c r="M36" s="1" t="n">
        <v>107</v>
      </c>
      <c r="N36" s="1" t="n">
        <v>85</v>
      </c>
      <c r="O36" s="1" t="n">
        <v>73</v>
      </c>
      <c r="P36" s="1" t="n">
        <v>116</v>
      </c>
    </row>
    <row r="37" customFormat="false" ht="12.8" hidden="false" customHeight="false" outlineLevel="0" collapsed="false">
      <c r="A37" s="1" t="n">
        <v>468</v>
      </c>
      <c r="B37" s="1" t="s">
        <v>187</v>
      </c>
      <c r="C37" s="1" t="n">
        <v>1.052</v>
      </c>
      <c r="D37" s="1" t="n">
        <f aca="false">AVERAGE(F37:P37)</f>
        <v>89.8181818181818</v>
      </c>
      <c r="E37" s="1" t="n">
        <f aca="false">STDEV(F37:O37)</f>
        <v>18.0373070175247</v>
      </c>
      <c r="F37" s="1" t="n">
        <v>94</v>
      </c>
      <c r="G37" s="1" t="n">
        <v>89</v>
      </c>
      <c r="H37" s="1" t="n">
        <v>82</v>
      </c>
      <c r="I37" s="1" t="n">
        <v>111</v>
      </c>
      <c r="J37" s="1" t="n">
        <v>58</v>
      </c>
      <c r="K37" s="1" t="n">
        <v>117</v>
      </c>
      <c r="L37" s="1" t="n">
        <v>72</v>
      </c>
      <c r="M37" s="1" t="n">
        <v>106</v>
      </c>
      <c r="N37" s="1" t="n">
        <v>85</v>
      </c>
      <c r="O37" s="1" t="n">
        <v>83</v>
      </c>
      <c r="P37" s="1" t="n">
        <v>91</v>
      </c>
    </row>
    <row r="38" customFormat="false" ht="12.8" hidden="false" customHeight="false" outlineLevel="0" collapsed="false">
      <c r="A38" s="1" t="n">
        <v>469</v>
      </c>
      <c r="B38" s="1" t="s">
        <v>192</v>
      </c>
      <c r="C38" s="1" t="n">
        <v>1.177</v>
      </c>
      <c r="D38" s="1" t="n">
        <f aca="false">AVERAGE(F38:P38)</f>
        <v>32.2727272727273</v>
      </c>
      <c r="E38" s="1" t="n">
        <f aca="false">STDEV(F38:O38)</f>
        <v>15.7141125531585</v>
      </c>
      <c r="F38" s="1" t="n">
        <v>68</v>
      </c>
      <c r="G38" s="1" t="n">
        <v>11</v>
      </c>
      <c r="H38" s="1" t="n">
        <v>27</v>
      </c>
      <c r="I38" s="1" t="n">
        <v>27</v>
      </c>
      <c r="J38" s="1" t="n">
        <v>37</v>
      </c>
      <c r="K38" s="1" t="n">
        <v>36</v>
      </c>
      <c r="L38" s="1" t="n">
        <v>25</v>
      </c>
      <c r="M38" s="1" t="n">
        <v>45</v>
      </c>
      <c r="N38" s="1" t="n">
        <v>29</v>
      </c>
      <c r="O38" s="1" t="n">
        <v>19</v>
      </c>
      <c r="P38" s="1" t="n">
        <v>31</v>
      </c>
    </row>
    <row r="39" customFormat="false" ht="12.8" hidden="false" customHeight="false" outlineLevel="0" collapsed="false">
      <c r="A39" s="1" t="n">
        <v>470</v>
      </c>
      <c r="B39" s="1" t="s">
        <v>195</v>
      </c>
      <c r="C39" s="1" t="n">
        <v>1.2</v>
      </c>
      <c r="D39" s="1" t="n">
        <f aca="false">AVERAGE(F39:P39)</f>
        <v>83.5454545454546</v>
      </c>
      <c r="E39" s="1" t="n">
        <f aca="false">STDEV(F39:O39)</f>
        <v>17.3848593130153</v>
      </c>
      <c r="F39" s="1" t="n">
        <v>42</v>
      </c>
      <c r="G39" s="1" t="n">
        <v>83</v>
      </c>
      <c r="H39" s="1" t="n">
        <v>66</v>
      </c>
      <c r="I39" s="1" t="n">
        <v>73</v>
      </c>
      <c r="J39" s="1" t="n">
        <v>88</v>
      </c>
      <c r="K39" s="1" t="n">
        <v>86</v>
      </c>
      <c r="L39" s="1" t="n">
        <v>91</v>
      </c>
      <c r="M39" s="1" t="n">
        <v>97</v>
      </c>
      <c r="N39" s="1" t="n">
        <v>90</v>
      </c>
      <c r="O39" s="1" t="n">
        <v>101</v>
      </c>
      <c r="P39" s="1" t="n">
        <v>102</v>
      </c>
    </row>
    <row r="40" customFormat="false" ht="12.8" hidden="false" customHeight="false" outlineLevel="0" collapsed="false">
      <c r="A40" s="1" t="n">
        <v>471</v>
      </c>
      <c r="B40" s="1" t="s">
        <v>194</v>
      </c>
      <c r="C40" s="1" t="n">
        <v>1.121</v>
      </c>
      <c r="D40" s="1" t="n">
        <f aca="false">AVERAGE(F40:P40)</f>
        <v>58.4545454545455</v>
      </c>
      <c r="E40" s="1" t="n">
        <f aca="false">STDEV(F40:O40)</f>
        <v>26.2627746693554</v>
      </c>
      <c r="F40" s="1" t="n">
        <v>88</v>
      </c>
      <c r="G40" s="1" t="n">
        <v>78</v>
      </c>
      <c r="H40" s="1" t="n">
        <v>71</v>
      </c>
      <c r="I40" s="1" t="n">
        <v>51</v>
      </c>
      <c r="J40" s="1" t="n">
        <v>59</v>
      </c>
      <c r="K40" s="1" t="n">
        <v>28</v>
      </c>
      <c r="L40" s="1" t="n">
        <v>87</v>
      </c>
      <c r="M40" s="1" t="n">
        <v>46</v>
      </c>
      <c r="N40" s="1" t="n">
        <v>101</v>
      </c>
      <c r="O40" s="1" t="n">
        <v>23</v>
      </c>
      <c r="P40" s="1" t="n">
        <v>11</v>
      </c>
    </row>
    <row r="41" customFormat="false" ht="12.8" hidden="false" customHeight="false" outlineLevel="0" collapsed="false">
      <c r="A41" s="1" t="n">
        <v>472</v>
      </c>
      <c r="B41" s="1" t="s">
        <v>187</v>
      </c>
      <c r="C41" s="1" t="n">
        <v>1.579</v>
      </c>
      <c r="D41" s="1" t="n">
        <f aca="false">AVERAGE(F41:P41)</f>
        <v>82.8181818181818</v>
      </c>
      <c r="E41" s="1" t="n">
        <f aca="false">STDEV(F41:O41)</f>
        <v>30.7903303724472</v>
      </c>
      <c r="F41" s="1" t="n">
        <v>35</v>
      </c>
      <c r="G41" s="1" t="n">
        <v>93</v>
      </c>
      <c r="H41" s="1" t="n">
        <v>114</v>
      </c>
      <c r="I41" s="1" t="n">
        <v>93</v>
      </c>
      <c r="J41" s="1" t="n">
        <v>75</v>
      </c>
      <c r="K41" s="1" t="n">
        <v>78</v>
      </c>
      <c r="L41" s="1" t="n">
        <v>45</v>
      </c>
      <c r="M41" s="1" t="n">
        <v>39</v>
      </c>
      <c r="N41" s="1" t="n">
        <v>108</v>
      </c>
      <c r="O41" s="1" t="n">
        <v>116</v>
      </c>
      <c r="P41" s="1" t="n">
        <v>115</v>
      </c>
    </row>
    <row r="42" customFormat="false" ht="12.8" hidden="false" customHeight="false" outlineLevel="0" collapsed="false">
      <c r="B42" s="1" t="s">
        <v>188</v>
      </c>
      <c r="C42" s="1" t="n">
        <f aca="false">AVERAGE(C34:C41)</f>
        <v>1.228875</v>
      </c>
      <c r="D42" s="1" t="n">
        <f aca="false">AVERAGE(D34:D41)</f>
        <v>70.4090909090909</v>
      </c>
    </row>
    <row r="44" customFormat="false" ht="12.8" hidden="false" customHeight="false" outlineLevel="0" collapsed="false">
      <c r="A44" s="1" t="n">
        <v>477</v>
      </c>
      <c r="B44" s="1" t="s">
        <v>192</v>
      </c>
      <c r="C44" s="1" t="n">
        <v>3.781</v>
      </c>
      <c r="D44" s="1" t="n">
        <f aca="false">AVERAGE(F44:P44)</f>
        <v>66.4545454545455</v>
      </c>
      <c r="E44" s="1" t="n">
        <f aca="false">STDEV(F44:O44)</f>
        <v>32.1586345757679</v>
      </c>
      <c r="F44" s="1" t="n">
        <v>84</v>
      </c>
      <c r="G44" s="1" t="n">
        <v>92</v>
      </c>
      <c r="H44" s="1" t="n">
        <v>61</v>
      </c>
      <c r="I44" s="1" t="n">
        <v>116</v>
      </c>
      <c r="J44" s="1" t="n">
        <v>63</v>
      </c>
      <c r="K44" s="1" t="n">
        <v>53</v>
      </c>
      <c r="L44" s="1" t="n">
        <v>26</v>
      </c>
      <c r="M44" s="1" t="n">
        <v>73</v>
      </c>
      <c r="N44" s="1" t="n">
        <v>4</v>
      </c>
      <c r="O44" s="1" t="n">
        <v>50</v>
      </c>
      <c r="P44" s="1" t="n">
        <v>109</v>
      </c>
    </row>
    <row r="45" customFormat="false" ht="12.8" hidden="false" customHeight="false" outlineLevel="0" collapsed="false">
      <c r="A45" s="1" t="n">
        <v>478</v>
      </c>
      <c r="B45" s="1" t="s">
        <v>195</v>
      </c>
      <c r="C45" s="1" t="n">
        <v>3.463</v>
      </c>
      <c r="D45" s="1" t="n">
        <f aca="false">AVERAGE(F45:P45)</f>
        <v>32.0909090909091</v>
      </c>
      <c r="E45" s="1" t="n">
        <f aca="false">STDEV(F45:O45)</f>
        <v>14.5376904783547</v>
      </c>
      <c r="F45" s="1" t="n">
        <v>51</v>
      </c>
      <c r="G45" s="1" t="n">
        <v>28</v>
      </c>
      <c r="H45" s="1" t="n">
        <v>42</v>
      </c>
      <c r="I45" s="1" t="n">
        <v>15</v>
      </c>
      <c r="J45" s="1" t="n">
        <v>33</v>
      </c>
      <c r="K45" s="1" t="n">
        <v>35</v>
      </c>
      <c r="L45" s="1" t="n">
        <v>62</v>
      </c>
      <c r="M45" s="1" t="n">
        <v>19</v>
      </c>
      <c r="N45" s="1" t="n">
        <v>23</v>
      </c>
      <c r="O45" s="1" t="n">
        <v>39</v>
      </c>
      <c r="P45" s="1" t="n">
        <v>6</v>
      </c>
    </row>
    <row r="46" customFormat="false" ht="12.8" hidden="false" customHeight="false" outlineLevel="0" collapsed="false">
      <c r="A46" s="1" t="n">
        <v>479</v>
      </c>
      <c r="B46" s="1" t="s">
        <v>196</v>
      </c>
      <c r="C46" s="1" t="n">
        <v>4.31</v>
      </c>
      <c r="D46" s="1" t="n">
        <f aca="false">AVERAGE(F46:P46)</f>
        <v>67.0909090909091</v>
      </c>
      <c r="E46" s="1" t="n">
        <f aca="false">STDEV(F46:O46)</f>
        <v>26.5666875784108</v>
      </c>
      <c r="F46" s="1" t="n">
        <v>93</v>
      </c>
      <c r="G46" s="1" t="n">
        <v>52</v>
      </c>
      <c r="H46" s="1" t="n">
        <v>77</v>
      </c>
      <c r="I46" s="1" t="n">
        <v>29</v>
      </c>
      <c r="J46" s="1" t="n">
        <v>77</v>
      </c>
      <c r="K46" s="1" t="n">
        <v>92</v>
      </c>
      <c r="L46" s="1" t="n">
        <v>42</v>
      </c>
      <c r="M46" s="1" t="n">
        <v>96</v>
      </c>
      <c r="N46" s="1" t="n">
        <v>28</v>
      </c>
      <c r="O46" s="1" t="n">
        <v>81</v>
      </c>
      <c r="P46" s="1" t="n">
        <v>71</v>
      </c>
    </row>
    <row r="47" customFormat="false" ht="12.8" hidden="false" customHeight="false" outlineLevel="0" collapsed="false">
      <c r="A47" s="1" t="n">
        <v>480</v>
      </c>
      <c r="B47" s="1" t="s">
        <v>197</v>
      </c>
      <c r="C47" s="1" t="n">
        <v>5.214</v>
      </c>
      <c r="D47" s="1" t="n">
        <f aca="false">AVERAGE(F47:P47)</f>
        <v>85.7272727272727</v>
      </c>
      <c r="E47" s="1" t="n">
        <f aca="false">STDEV(F47:O47)</f>
        <v>43.9342943749211</v>
      </c>
      <c r="F47" s="1" t="n">
        <v>30</v>
      </c>
      <c r="G47" s="1" t="n">
        <v>58</v>
      </c>
      <c r="H47" s="1" t="n">
        <v>132</v>
      </c>
      <c r="I47" s="1" t="n">
        <v>23</v>
      </c>
      <c r="J47" s="1" t="n">
        <v>131</v>
      </c>
      <c r="K47" s="1" t="n">
        <v>63</v>
      </c>
      <c r="L47" s="1" t="n">
        <v>114</v>
      </c>
      <c r="M47" s="1" t="n">
        <v>47</v>
      </c>
      <c r="N47" s="1" t="n">
        <v>114</v>
      </c>
      <c r="O47" s="1" t="n">
        <v>128</v>
      </c>
      <c r="P47" s="1" t="n">
        <v>103</v>
      </c>
    </row>
    <row r="48" customFormat="false" ht="12.8" hidden="false" customHeight="false" outlineLevel="0" collapsed="false">
      <c r="A48" s="1" t="n">
        <v>481</v>
      </c>
      <c r="B48" s="1" t="s">
        <v>184</v>
      </c>
      <c r="C48" s="1" t="n">
        <v>5.382</v>
      </c>
      <c r="D48" s="1" t="n">
        <f aca="false">AVERAGE(F48:P48)</f>
        <v>110.454545454545</v>
      </c>
      <c r="E48" s="1" t="n">
        <f aca="false">STDEV(F48:O48)</f>
        <v>40.2885426227689</v>
      </c>
      <c r="F48" s="1" t="n">
        <v>130</v>
      </c>
      <c r="G48" s="1" t="n">
        <v>162</v>
      </c>
      <c r="H48" s="1" t="n">
        <v>36</v>
      </c>
      <c r="I48" s="1" t="n">
        <v>114</v>
      </c>
      <c r="J48" s="1" t="n">
        <v>49</v>
      </c>
      <c r="K48" s="1" t="n">
        <v>94</v>
      </c>
      <c r="L48" s="1" t="n">
        <v>130</v>
      </c>
      <c r="M48" s="1" t="n">
        <v>113</v>
      </c>
      <c r="N48" s="1" t="n">
        <v>140</v>
      </c>
      <c r="O48" s="1" t="n">
        <v>137</v>
      </c>
      <c r="P48" s="1" t="n">
        <v>110</v>
      </c>
    </row>
    <row r="49" customFormat="false" ht="12.8" hidden="false" customHeight="false" outlineLevel="0" collapsed="false">
      <c r="B49" s="1" t="s">
        <v>188</v>
      </c>
      <c r="C49" s="1" t="n">
        <f aca="false">AVERAGE(C44:C48)</f>
        <v>4.43</v>
      </c>
      <c r="D49" s="1" t="n">
        <f aca="false">AVERAGE(D44:D48)</f>
        <v>72.3636363636364</v>
      </c>
    </row>
    <row r="51" customFormat="false" ht="12.8" hidden="false" customHeight="false" outlineLevel="0" collapsed="false">
      <c r="A51" s="1" t="n">
        <v>482</v>
      </c>
      <c r="B51" s="1" t="s">
        <v>189</v>
      </c>
      <c r="C51" s="1" t="n">
        <v>5.923</v>
      </c>
      <c r="D51" s="1" t="n">
        <f aca="false">AVERAGE(F51:P51)</f>
        <v>57.3636363636364</v>
      </c>
      <c r="E51" s="1" t="n">
        <f aca="false">STDEV(F51:O51)</f>
        <v>22.0153986513481</v>
      </c>
      <c r="F51" s="1" t="n">
        <v>29</v>
      </c>
      <c r="G51" s="1" t="n">
        <v>63</v>
      </c>
      <c r="H51" s="1" t="n">
        <v>85</v>
      </c>
      <c r="I51" s="1" t="n">
        <v>41</v>
      </c>
      <c r="J51" s="1" t="n">
        <v>83</v>
      </c>
      <c r="K51" s="1" t="n">
        <v>44</v>
      </c>
      <c r="L51" s="1" t="n">
        <v>72</v>
      </c>
      <c r="M51" s="1" t="n">
        <v>22</v>
      </c>
      <c r="N51" s="1" t="n">
        <v>69</v>
      </c>
      <c r="O51" s="1" t="n">
        <v>65</v>
      </c>
      <c r="P51" s="1" t="n">
        <v>58</v>
      </c>
    </row>
    <row r="52" customFormat="false" ht="12.8" hidden="false" customHeight="false" outlineLevel="0" collapsed="false">
      <c r="A52" s="1" t="n">
        <v>483</v>
      </c>
      <c r="B52" s="1" t="s">
        <v>193</v>
      </c>
      <c r="C52" s="1" t="n">
        <v>5.478</v>
      </c>
      <c r="D52" s="1" t="n">
        <f aca="false">AVERAGE(F52:P52)</f>
        <v>91.3636363636364</v>
      </c>
      <c r="E52" s="1" t="n">
        <f aca="false">STDEV(F52:O52)</f>
        <v>33.2407046321892</v>
      </c>
      <c r="F52" s="1" t="n">
        <v>102</v>
      </c>
      <c r="G52" s="1" t="n">
        <v>59</v>
      </c>
      <c r="H52" s="1" t="n">
        <v>44</v>
      </c>
      <c r="I52" s="1" t="n">
        <v>132</v>
      </c>
      <c r="J52" s="1" t="n">
        <v>118</v>
      </c>
      <c r="K52" s="1" t="n">
        <v>108</v>
      </c>
      <c r="L52" s="1" t="n">
        <v>46</v>
      </c>
      <c r="M52" s="1" t="n">
        <v>103</v>
      </c>
      <c r="N52" s="1" t="n">
        <v>133</v>
      </c>
      <c r="O52" s="1" t="n">
        <v>100</v>
      </c>
      <c r="P52" s="1" t="n">
        <v>60</v>
      </c>
    </row>
    <row r="53" customFormat="false" ht="12.8" hidden="false" customHeight="false" outlineLevel="0" collapsed="false">
      <c r="A53" s="1" t="n">
        <v>484</v>
      </c>
      <c r="B53" s="1" t="s">
        <v>194</v>
      </c>
      <c r="C53" s="1" t="n">
        <v>5.236</v>
      </c>
      <c r="D53" s="1" t="n">
        <f aca="false">AVERAGE(F53:P53)</f>
        <v>131.272727272727</v>
      </c>
      <c r="E53" s="1" t="n">
        <f aca="false">STDEV(F53:O53)</f>
        <v>45.4821088145902</v>
      </c>
      <c r="F53" s="1" t="n">
        <v>175</v>
      </c>
      <c r="G53" s="1" t="n">
        <v>162</v>
      </c>
      <c r="H53" s="1" t="n">
        <v>129</v>
      </c>
      <c r="I53" s="1" t="n">
        <v>124</v>
      </c>
      <c r="J53" s="1" t="n">
        <v>59</v>
      </c>
      <c r="K53" s="1" t="n">
        <v>196</v>
      </c>
      <c r="L53" s="1" t="n">
        <v>136</v>
      </c>
      <c r="M53" s="1" t="n">
        <v>175</v>
      </c>
      <c r="N53" s="1" t="n">
        <v>70</v>
      </c>
      <c r="O53" s="1" t="n">
        <v>106</v>
      </c>
      <c r="P53" s="1" t="n">
        <v>112</v>
      </c>
    </row>
    <row r="54" customFormat="false" ht="12.8" hidden="false" customHeight="false" outlineLevel="0" collapsed="false">
      <c r="A54" s="1" t="n">
        <v>485</v>
      </c>
      <c r="B54" s="1" t="s">
        <v>189</v>
      </c>
      <c r="C54" s="1" t="n">
        <v>4.536</v>
      </c>
      <c r="D54" s="1" t="n">
        <f aca="false">AVERAGE(F54:P54)</f>
        <v>59.8181818181818</v>
      </c>
      <c r="E54" s="1" t="n">
        <f aca="false">STDEV(F54:O54)</f>
        <v>23.0277610239853</v>
      </c>
      <c r="F54" s="1" t="n">
        <v>14</v>
      </c>
      <c r="G54" s="1" t="n">
        <v>73</v>
      </c>
      <c r="H54" s="1" t="n">
        <v>68</v>
      </c>
      <c r="I54" s="1" t="n">
        <v>81</v>
      </c>
      <c r="J54" s="1" t="n">
        <v>73</v>
      </c>
      <c r="K54" s="1" t="n">
        <v>48</v>
      </c>
      <c r="L54" s="1" t="n">
        <v>29</v>
      </c>
      <c r="M54" s="1" t="n">
        <v>71</v>
      </c>
      <c r="N54" s="1" t="n">
        <v>47</v>
      </c>
      <c r="O54" s="1" t="n">
        <v>81</v>
      </c>
      <c r="P54" s="1" t="n">
        <v>73</v>
      </c>
    </row>
    <row r="55" customFormat="false" ht="12.8" hidden="false" customHeight="false" outlineLevel="0" collapsed="false">
      <c r="A55" s="1" t="n">
        <v>486</v>
      </c>
      <c r="B55" s="1" t="s">
        <v>198</v>
      </c>
      <c r="C55" s="1" t="n">
        <v>3.377</v>
      </c>
      <c r="D55" s="1" t="n">
        <f aca="false">AVERAGE(F55:P55)</f>
        <v>122.545454545455</v>
      </c>
      <c r="E55" s="1" t="n">
        <f aca="false">STDEV(F55:O55)</f>
        <v>28.418499452137</v>
      </c>
      <c r="F55" s="1" t="n">
        <v>164</v>
      </c>
      <c r="G55" s="1" t="n">
        <v>88</v>
      </c>
      <c r="H55" s="1" t="n">
        <v>115</v>
      </c>
      <c r="I55" s="1" t="n">
        <v>103</v>
      </c>
      <c r="J55" s="1" t="n">
        <v>102</v>
      </c>
      <c r="K55" s="1" t="n">
        <v>103</v>
      </c>
      <c r="L55" s="1" t="n">
        <v>154</v>
      </c>
      <c r="M55" s="1" t="n">
        <v>146</v>
      </c>
      <c r="N55" s="1" t="n">
        <v>136</v>
      </c>
      <c r="O55" s="1" t="n">
        <v>84</v>
      </c>
      <c r="P55" s="1" t="n">
        <v>153</v>
      </c>
    </row>
    <row r="56" customFormat="false" ht="12.8" hidden="false" customHeight="false" outlineLevel="0" collapsed="false">
      <c r="A56" s="1" t="n">
        <v>487</v>
      </c>
      <c r="B56" s="1" t="s">
        <v>184</v>
      </c>
      <c r="C56" s="1" t="n">
        <v>2.611</v>
      </c>
      <c r="D56" s="1" t="n">
        <f aca="false">AVERAGE(F56:P56)</f>
        <v>94.2727272727273</v>
      </c>
      <c r="E56" s="1" t="n">
        <f aca="false">STDEV(F56:O56)</f>
        <v>28.0642120858577</v>
      </c>
      <c r="F56" s="1" t="n">
        <v>70</v>
      </c>
      <c r="G56" s="1" t="n">
        <v>126</v>
      </c>
      <c r="H56" s="1" t="n">
        <v>53</v>
      </c>
      <c r="I56" s="1" t="n">
        <v>125</v>
      </c>
      <c r="J56" s="1" t="n">
        <v>90</v>
      </c>
      <c r="K56" s="1" t="n">
        <v>93</v>
      </c>
      <c r="L56" s="1" t="n">
        <v>118</v>
      </c>
      <c r="M56" s="1" t="n">
        <v>142</v>
      </c>
      <c r="N56" s="1" t="n">
        <v>98</v>
      </c>
      <c r="O56" s="1" t="n">
        <v>79</v>
      </c>
      <c r="P56" s="1" t="n">
        <v>43</v>
      </c>
    </row>
    <row r="57" customFormat="false" ht="12.8" hidden="false" customHeight="false" outlineLevel="0" collapsed="false">
      <c r="B57" s="1" t="s">
        <v>188</v>
      </c>
      <c r="C57" s="6" t="n">
        <f aca="false">AVERAGE(C44:C56)</f>
        <v>4.47841666666667</v>
      </c>
      <c r="D57" s="1" t="n">
        <f aca="false">AVERAGE(D44:D56)</f>
        <v>82.5681818181818</v>
      </c>
    </row>
    <row r="59" customFormat="false" ht="12.8" hidden="false" customHeight="false" outlineLevel="0" collapsed="false">
      <c r="A59" s="1" t="n">
        <v>490</v>
      </c>
      <c r="B59" s="1" t="s">
        <v>198</v>
      </c>
      <c r="C59" s="1" t="n">
        <v>0.749</v>
      </c>
      <c r="D59" s="1" t="n">
        <f aca="false">AVERAGE(F59:P59)</f>
        <v>75.0909090909091</v>
      </c>
      <c r="E59" s="1" t="n">
        <f aca="false">STDEV(F59:O59)</f>
        <v>34.6488736388998</v>
      </c>
      <c r="F59" s="1" t="n">
        <v>105</v>
      </c>
      <c r="G59" s="1" t="n">
        <v>111</v>
      </c>
      <c r="H59" s="1" t="n">
        <v>110</v>
      </c>
      <c r="I59" s="1" t="n">
        <v>91</v>
      </c>
      <c r="J59" s="1" t="n">
        <v>100</v>
      </c>
      <c r="K59" s="1" t="n">
        <v>49</v>
      </c>
      <c r="L59" s="1" t="n">
        <v>10</v>
      </c>
      <c r="M59" s="1" t="n">
        <v>44</v>
      </c>
      <c r="N59" s="1" t="n">
        <v>94</v>
      </c>
      <c r="O59" s="1" t="n">
        <v>57</v>
      </c>
      <c r="P59" s="1" t="n">
        <v>55</v>
      </c>
    </row>
    <row r="60" customFormat="false" ht="12.8" hidden="false" customHeight="false" outlineLevel="0" collapsed="false">
      <c r="A60" s="1" t="n">
        <v>491</v>
      </c>
      <c r="B60" s="1" t="s">
        <v>196</v>
      </c>
      <c r="C60" s="1" t="n">
        <v>0.568</v>
      </c>
      <c r="D60" s="1" t="n">
        <f aca="false">AVERAGE(F60:P60)</f>
        <v>39.6363636363636</v>
      </c>
      <c r="E60" s="1" t="n">
        <f aca="false">STDEV(F60:O60)</f>
        <v>18.9549172746517</v>
      </c>
      <c r="F60" s="1" t="n">
        <v>0</v>
      </c>
      <c r="G60" s="1" t="n">
        <v>19</v>
      </c>
      <c r="H60" s="1" t="n">
        <v>51</v>
      </c>
      <c r="I60" s="1" t="n">
        <v>51</v>
      </c>
      <c r="J60" s="1" t="n">
        <v>54</v>
      </c>
      <c r="K60" s="1" t="n">
        <v>37</v>
      </c>
      <c r="L60" s="1" t="n">
        <v>24</v>
      </c>
      <c r="M60" s="1" t="n">
        <v>50</v>
      </c>
      <c r="N60" s="1" t="n">
        <v>42</v>
      </c>
      <c r="O60" s="1" t="n">
        <v>60</v>
      </c>
      <c r="P60" s="1" t="n">
        <v>48</v>
      </c>
    </row>
    <row r="61" customFormat="false" ht="12.8" hidden="false" customHeight="false" outlineLevel="0" collapsed="false">
      <c r="A61" s="1" t="n">
        <v>492</v>
      </c>
      <c r="B61" s="1" t="s">
        <v>191</v>
      </c>
      <c r="C61" s="1" t="n">
        <v>0.396</v>
      </c>
      <c r="D61" s="1" t="n">
        <f aca="false">AVERAGE(F61:P61)</f>
        <v>74.8181818181818</v>
      </c>
      <c r="E61" s="1" t="n">
        <f aca="false">STDEV(F61:O61)</f>
        <v>25.2368777783624</v>
      </c>
      <c r="F61" s="1" t="n">
        <v>15</v>
      </c>
      <c r="G61" s="1" t="n">
        <v>92</v>
      </c>
      <c r="H61" s="1" t="n">
        <v>105</v>
      </c>
      <c r="I61" s="1" t="n">
        <v>58</v>
      </c>
      <c r="J61" s="1" t="n">
        <v>86</v>
      </c>
      <c r="K61" s="1" t="n">
        <v>70</v>
      </c>
      <c r="L61" s="1" t="n">
        <v>67</v>
      </c>
      <c r="M61" s="1" t="n">
        <v>80</v>
      </c>
      <c r="N61" s="1" t="n">
        <v>69</v>
      </c>
      <c r="O61" s="1" t="n">
        <v>95</v>
      </c>
      <c r="P61" s="1" t="n">
        <v>86</v>
      </c>
    </row>
    <row r="62" customFormat="false" ht="12.8" hidden="false" customHeight="false" outlineLevel="0" collapsed="false">
      <c r="B62" s="1" t="s">
        <v>188</v>
      </c>
      <c r="C62" s="1" t="n">
        <f aca="false">AVERAGE(C59:C61)</f>
        <v>0.571</v>
      </c>
      <c r="D62" s="1" t="n">
        <f aca="false">AVERAGE(D59:D61)</f>
        <v>63.1818181818182</v>
      </c>
    </row>
    <row r="64" customFormat="false" ht="12.8" hidden="false" customHeight="false" outlineLevel="0" collapsed="false">
      <c r="A64" s="1" t="n">
        <v>495</v>
      </c>
      <c r="B64" s="1" t="s">
        <v>199</v>
      </c>
      <c r="C64" s="1" t="n">
        <v>0.454</v>
      </c>
      <c r="D64" s="1" t="n">
        <f aca="false">AVERAGE(F64:P64)</f>
        <v>15.5454545454545</v>
      </c>
      <c r="E64" s="1" t="n">
        <f aca="false">STDEV(F64:O64)</f>
        <v>16.6229426463013</v>
      </c>
      <c r="F64" s="1" t="n">
        <v>3</v>
      </c>
      <c r="G64" s="1" t="n">
        <v>7</v>
      </c>
      <c r="H64" s="1" t="n">
        <v>6</v>
      </c>
      <c r="I64" s="1" t="n">
        <v>55</v>
      </c>
      <c r="J64" s="1" t="n">
        <v>21</v>
      </c>
      <c r="K64" s="1" t="n">
        <v>25</v>
      </c>
      <c r="L64" s="1" t="n">
        <v>15</v>
      </c>
      <c r="M64" s="1" t="n">
        <v>8</v>
      </c>
      <c r="N64" s="1" t="n">
        <v>1</v>
      </c>
      <c r="O64" s="1" t="n">
        <v>0</v>
      </c>
      <c r="P64" s="1" t="n">
        <v>30</v>
      </c>
    </row>
    <row r="65" customFormat="false" ht="12.8" hidden="false" customHeight="false" outlineLevel="0" collapsed="false">
      <c r="A65" s="1" t="n">
        <v>496</v>
      </c>
      <c r="B65" s="1" t="s">
        <v>189</v>
      </c>
      <c r="C65" s="1" t="n">
        <v>0.445</v>
      </c>
      <c r="D65" s="1" t="n">
        <f aca="false">AVERAGE(F65:P65)</f>
        <v>21.7272727272727</v>
      </c>
      <c r="E65" s="1" t="n">
        <f aca="false">STDEV(F65:O65)</f>
        <v>5.05085251330022</v>
      </c>
      <c r="F65" s="1" t="n">
        <v>17</v>
      </c>
      <c r="G65" s="1" t="n">
        <v>21</v>
      </c>
      <c r="H65" s="1" t="n">
        <v>18</v>
      </c>
      <c r="I65" s="1" t="n">
        <v>21</v>
      </c>
      <c r="J65" s="1" t="n">
        <v>25</v>
      </c>
      <c r="K65" s="1" t="n">
        <v>24</v>
      </c>
      <c r="L65" s="1" t="n">
        <v>17</v>
      </c>
      <c r="M65" s="1" t="n">
        <v>24</v>
      </c>
      <c r="N65" s="1" t="n">
        <v>34</v>
      </c>
      <c r="O65" s="1" t="n">
        <v>21</v>
      </c>
      <c r="P65" s="1" t="n">
        <v>17</v>
      </c>
    </row>
    <row r="66" customFormat="false" ht="12.8" hidden="false" customHeight="false" outlineLevel="0" collapsed="false">
      <c r="A66" s="1" t="n">
        <v>497</v>
      </c>
      <c r="B66" s="1" t="s">
        <v>198</v>
      </c>
      <c r="C66" s="1" t="n">
        <v>0.369</v>
      </c>
      <c r="D66" s="1" t="n">
        <f aca="false">AVERAGE(F66:P66)</f>
        <v>38.5454545454545</v>
      </c>
      <c r="E66" s="1" t="n">
        <f aca="false">STDEV(F66:O66)</f>
        <v>27.9356403184176</v>
      </c>
      <c r="F66" s="1" t="n">
        <v>0</v>
      </c>
      <c r="G66" s="1" t="n">
        <v>58</v>
      </c>
      <c r="H66" s="1" t="n">
        <v>5</v>
      </c>
      <c r="I66" s="1" t="n">
        <v>7</v>
      </c>
      <c r="J66" s="1" t="n">
        <v>28</v>
      </c>
      <c r="K66" s="1" t="n">
        <v>14</v>
      </c>
      <c r="L66" s="1" t="n">
        <v>69</v>
      </c>
      <c r="M66" s="1" t="n">
        <v>47</v>
      </c>
      <c r="N66" s="1" t="n">
        <v>64</v>
      </c>
      <c r="O66" s="1" t="n">
        <v>66</v>
      </c>
      <c r="P66" s="1" t="n">
        <v>66</v>
      </c>
    </row>
    <row r="67" customFormat="false" ht="12.8" hidden="false" customHeight="false" outlineLevel="0" collapsed="false">
      <c r="B67" s="1" t="s">
        <v>188</v>
      </c>
      <c r="C67" s="6" t="n">
        <f aca="false">AVERAGE(C64:C66)</f>
        <v>0.422666666666667</v>
      </c>
      <c r="D67" s="1" t="n">
        <f aca="false">AVERAGE(D64:D66)</f>
        <v>25.2727272727273</v>
      </c>
    </row>
    <row r="69" customFormat="false" ht="12.8" hidden="false" customHeight="false" outlineLevel="0" collapsed="false">
      <c r="A69" s="1" t="n">
        <v>502</v>
      </c>
      <c r="B69" s="1" t="s">
        <v>189</v>
      </c>
      <c r="C69" s="1" t="n">
        <v>3.987</v>
      </c>
      <c r="D69" s="1" t="n">
        <f aca="false">AVERAGE(F69:P69)</f>
        <v>78.0909090909091</v>
      </c>
      <c r="E69" s="1" t="n">
        <f aca="false">STDEV(F69:O69)</f>
        <v>15.8898989577936</v>
      </c>
      <c r="F69" s="1" t="n">
        <v>39</v>
      </c>
      <c r="G69" s="1" t="n">
        <v>91</v>
      </c>
      <c r="H69" s="1" t="n">
        <v>90</v>
      </c>
      <c r="I69" s="1" t="n">
        <v>74</v>
      </c>
      <c r="J69" s="1" t="n">
        <v>90</v>
      </c>
      <c r="K69" s="1" t="n">
        <v>81</v>
      </c>
      <c r="L69" s="1" t="n">
        <v>86</v>
      </c>
      <c r="M69" s="1" t="n">
        <v>90</v>
      </c>
      <c r="N69" s="1" t="n">
        <v>74</v>
      </c>
      <c r="O69" s="1" t="n">
        <v>71</v>
      </c>
      <c r="P69" s="1" t="n">
        <v>73</v>
      </c>
    </row>
    <row r="70" customFormat="false" ht="12.8" hidden="false" customHeight="false" outlineLevel="0" collapsed="false">
      <c r="A70" s="1" t="n">
        <v>503</v>
      </c>
      <c r="B70" s="1" t="s">
        <v>193</v>
      </c>
      <c r="C70" s="1" t="n">
        <v>2.795</v>
      </c>
      <c r="D70" s="1" t="n">
        <f aca="false">AVERAGE(F70:P70)</f>
        <v>72.4545454545455</v>
      </c>
      <c r="E70" s="1" t="n">
        <f aca="false">STDEV(F70:O70)</f>
        <v>15.2056276131934</v>
      </c>
      <c r="F70" s="1" t="n">
        <v>87</v>
      </c>
      <c r="G70" s="1" t="n">
        <v>76</v>
      </c>
      <c r="H70" s="1" t="n">
        <v>62</v>
      </c>
      <c r="I70" s="1" t="n">
        <v>83</v>
      </c>
      <c r="J70" s="1" t="n">
        <v>82</v>
      </c>
      <c r="K70" s="1" t="n">
        <v>103</v>
      </c>
      <c r="L70" s="1" t="n">
        <v>73</v>
      </c>
      <c r="M70" s="1" t="n">
        <v>54</v>
      </c>
      <c r="N70" s="1" t="n">
        <v>63</v>
      </c>
      <c r="O70" s="1" t="n">
        <v>58</v>
      </c>
      <c r="P70" s="1" t="n">
        <v>56</v>
      </c>
    </row>
    <row r="71" customFormat="false" ht="12.8" hidden="false" customHeight="false" outlineLevel="0" collapsed="false">
      <c r="A71" s="1" t="n">
        <v>504</v>
      </c>
      <c r="B71" s="1" t="s">
        <v>189</v>
      </c>
      <c r="C71" s="1" t="n">
        <v>2.045</v>
      </c>
      <c r="D71" s="1" t="n">
        <f aca="false">AVERAGE(F71:P71)</f>
        <v>49.7272727272727</v>
      </c>
      <c r="E71" s="1" t="n">
        <f aca="false">STDEV(F71:O71)</f>
        <v>14.999629625057</v>
      </c>
      <c r="F71" s="1" t="n">
        <v>17</v>
      </c>
      <c r="G71" s="1" t="n">
        <v>65</v>
      </c>
      <c r="H71" s="1" t="n">
        <v>35</v>
      </c>
      <c r="I71" s="1" t="n">
        <v>58</v>
      </c>
      <c r="J71" s="1" t="n">
        <v>34</v>
      </c>
      <c r="K71" s="1" t="n">
        <v>51</v>
      </c>
      <c r="L71" s="1" t="n">
        <v>54</v>
      </c>
      <c r="M71" s="1" t="n">
        <v>63</v>
      </c>
      <c r="N71" s="1" t="n">
        <v>50</v>
      </c>
      <c r="O71" s="1" t="n">
        <v>54</v>
      </c>
      <c r="P71" s="1" t="n">
        <v>66</v>
      </c>
    </row>
    <row r="72" customFormat="false" ht="12.8" hidden="false" customHeight="false" outlineLevel="0" collapsed="false">
      <c r="A72" s="1" t="n">
        <v>505</v>
      </c>
      <c r="B72" s="1" t="s">
        <v>199</v>
      </c>
      <c r="C72" s="1" t="n">
        <v>0.853</v>
      </c>
      <c r="D72" s="1" t="n">
        <f aca="false">AVERAGE(F72:P72)</f>
        <v>103.454545454545</v>
      </c>
      <c r="E72" s="1" t="n">
        <f aca="false">STDEV(F72:O72)</f>
        <v>15.9961800995668</v>
      </c>
      <c r="F72" s="1" t="n">
        <v>99</v>
      </c>
      <c r="G72" s="1" t="n">
        <v>117</v>
      </c>
      <c r="H72" s="1" t="n">
        <v>90</v>
      </c>
      <c r="I72" s="1" t="n">
        <v>117</v>
      </c>
      <c r="J72" s="1" t="n">
        <v>106</v>
      </c>
      <c r="K72" s="1" t="n">
        <v>123</v>
      </c>
      <c r="L72" s="1" t="n">
        <v>85</v>
      </c>
      <c r="M72" s="1" t="n">
        <v>100</v>
      </c>
      <c r="N72" s="1" t="n">
        <v>101</v>
      </c>
      <c r="O72" s="1" t="n">
        <v>71</v>
      </c>
      <c r="P72" s="1" t="n">
        <v>129</v>
      </c>
    </row>
    <row r="73" customFormat="false" ht="12.8" hidden="false" customHeight="false" outlineLevel="0" collapsed="false">
      <c r="A73" s="1" t="n">
        <v>506</v>
      </c>
      <c r="B73" s="1" t="s">
        <v>200</v>
      </c>
      <c r="C73" s="1" t="n">
        <v>0.608</v>
      </c>
      <c r="D73" s="1" t="n">
        <f aca="false">AVERAGE(F73:P73)</f>
        <v>67.9090909090909</v>
      </c>
      <c r="E73" s="1" t="n">
        <f aca="false">STDEV(F73:O73)</f>
        <v>33.9288471166744</v>
      </c>
      <c r="F73" s="1" t="n">
        <v>19</v>
      </c>
      <c r="G73" s="1" t="n">
        <v>96</v>
      </c>
      <c r="H73" s="1" t="n">
        <v>91</v>
      </c>
      <c r="I73" s="1" t="n">
        <v>77</v>
      </c>
      <c r="J73" s="1" t="n">
        <v>21</v>
      </c>
      <c r="K73" s="1" t="n">
        <v>112</v>
      </c>
      <c r="L73" s="1" t="n">
        <v>91</v>
      </c>
      <c r="M73" s="1" t="n">
        <v>26</v>
      </c>
      <c r="N73" s="1" t="n">
        <v>75</v>
      </c>
      <c r="O73" s="1" t="n">
        <v>77</v>
      </c>
      <c r="P73" s="1" t="n">
        <v>62</v>
      </c>
    </row>
    <row r="74" customFormat="false" ht="12.8" hidden="false" customHeight="false" outlineLevel="0" collapsed="false">
      <c r="A74" s="1" t="n">
        <v>507</v>
      </c>
      <c r="B74" s="1" t="s">
        <v>196</v>
      </c>
      <c r="C74" s="1" t="n">
        <v>0.419</v>
      </c>
      <c r="D74" s="1" t="n">
        <f aca="false">AVERAGE(F74:P74)</f>
        <v>1.09090909090909</v>
      </c>
      <c r="E74" s="1" t="n">
        <f aca="false">STDEV(F74:O74)</f>
        <v>1.15470053837925</v>
      </c>
      <c r="F74" s="1" t="n">
        <v>0</v>
      </c>
      <c r="G74" s="1" t="n">
        <v>1</v>
      </c>
      <c r="H74" s="1" t="n">
        <v>1</v>
      </c>
      <c r="I74" s="1" t="n">
        <v>1</v>
      </c>
      <c r="J74" s="1" t="n">
        <v>4</v>
      </c>
      <c r="K74" s="1" t="n">
        <v>1</v>
      </c>
      <c r="L74" s="1" t="n">
        <v>0</v>
      </c>
      <c r="M74" s="1" t="n">
        <v>0</v>
      </c>
      <c r="N74" s="1" t="n">
        <v>1</v>
      </c>
      <c r="O74" s="1" t="n">
        <v>1</v>
      </c>
      <c r="P74" s="1" t="n">
        <v>2</v>
      </c>
    </row>
    <row r="75" customFormat="false" ht="12.8" hidden="false" customHeight="false" outlineLevel="0" collapsed="false">
      <c r="A75" s="1" t="n">
        <v>508</v>
      </c>
      <c r="B75" s="1" t="s">
        <v>199</v>
      </c>
      <c r="C75" s="1" t="n">
        <v>0.207</v>
      </c>
      <c r="D75" s="1" t="n">
        <f aca="false">AVERAGE(F75:P75)</f>
        <v>15.9090909090909</v>
      </c>
      <c r="E75" s="1" t="n">
        <f aca="false">STDEV(F75:O75)</f>
        <v>11.53930481249</v>
      </c>
      <c r="F75" s="1" t="n">
        <v>30</v>
      </c>
      <c r="G75" s="1" t="n">
        <v>2</v>
      </c>
      <c r="H75" s="1" t="n">
        <v>26</v>
      </c>
      <c r="I75" s="1" t="n">
        <v>18</v>
      </c>
      <c r="J75" s="1" t="n">
        <v>0</v>
      </c>
      <c r="K75" s="1" t="n">
        <v>20</v>
      </c>
      <c r="L75" s="1" t="n">
        <v>20</v>
      </c>
      <c r="M75" s="1" t="n">
        <v>28</v>
      </c>
      <c r="N75" s="1" t="n">
        <v>12</v>
      </c>
      <c r="O75" s="1" t="n">
        <v>0</v>
      </c>
      <c r="P75" s="1" t="n">
        <v>19</v>
      </c>
    </row>
    <row r="76" customFormat="false" ht="12.8" hidden="false" customHeight="false" outlineLevel="0" collapsed="false">
      <c r="A76" s="1" t="s">
        <v>201</v>
      </c>
      <c r="B76" s="1" t="s">
        <v>188</v>
      </c>
      <c r="C76" s="6" t="n">
        <f aca="false">AVERAGE(C69:C71)</f>
        <v>2.94233333333333</v>
      </c>
      <c r="D76" s="7" t="n">
        <f aca="false">AVERAGE(D69:D71)</f>
        <v>66.7575757575758</v>
      </c>
    </row>
    <row r="77" customFormat="false" ht="12.8" hidden="false" customHeight="false" outlineLevel="0" collapsed="false">
      <c r="A77" s="1" t="s">
        <v>202</v>
      </c>
      <c r="B77" s="1" t="s">
        <v>188</v>
      </c>
      <c r="C77" s="6" t="n">
        <f aca="false">AVERAGE(C70:C72)</f>
        <v>1.89766666666667</v>
      </c>
      <c r="D77" s="7" t="n">
        <f aca="false">AVERAGE(D70:D72)</f>
        <v>75.2121212121212</v>
      </c>
    </row>
    <row r="78" customFormat="false" ht="12.8" hidden="false" customHeight="false" outlineLevel="0" collapsed="false">
      <c r="A78" s="1" t="s">
        <v>203</v>
      </c>
      <c r="B78" s="1" t="s">
        <v>188</v>
      </c>
      <c r="C78" s="6" t="n">
        <f aca="false">AVERAGE(C71:C75)</f>
        <v>0.8264</v>
      </c>
      <c r="D78" s="8" t="n">
        <f aca="false">AVERAGE(D71:D75)</f>
        <v>47.6181818181818</v>
      </c>
    </row>
    <row r="81" customFormat="false" ht="12.8" hidden="false" customHeight="false" outlineLevel="0" collapsed="false">
      <c r="B81" s="1" t="s">
        <v>204</v>
      </c>
      <c r="C81" s="6" t="n">
        <f aca="false">AVERAGE(C72:C75,C59:C61,C51:C56,C34:C41,C26:C31,C15:C18,C10:C12,C69:C71,C44:C48,C20:C23,C64:C66,C3:C7)</f>
        <v>1.83634567901235</v>
      </c>
      <c r="D81" s="8" t="n">
        <f aca="false">AVERAGE(D72:D75,D59:D61,D51:D56,D34:D41,D26:D31,D15:D18,D10:D12,D69:D71,D44:D48,D20:D23,D64:D66,D3:D7)</f>
        <v>65.7048260381594</v>
      </c>
    </row>
  </sheetData>
  <mergeCells count="1">
    <mergeCell ref="D1:P1"/>
  </mergeCells>
  <printOptions headings="false" gridLines="false" gridLinesSet="true" horizontalCentered="false" verticalCentered="false"/>
  <pageMargins left="0.7875" right="0.7875" top="1.025" bottom="1.025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4714</TotalTime>
  <Application>LibreOffice/7.1.5.2$Linux_X86_64 LibreOffice_project/10$Build-2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2021-07-13T23:51:52Z</dcterms:created>
  <dc:creator>Chris Beaudoin</dc:creator>
  <dc:description/>
  <dc:language>en-GB</dc:language>
  <cp:lastModifiedBy>Chris Beaudoin</cp:lastModifiedBy>
  <dcterms:modified xsi:type="dcterms:W3CDTF">2021-11-03T02:48:09Z</dcterms:modified>
  <cp:revision>122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