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D\Spaces\projects\Mycorrhiza\paper_CSP_Phylo_2016\supplementary\"/>
    </mc:Choice>
  </mc:AlternateContent>
  <workbookProtection lockWindows="1"/>
  <bookViews>
    <workbookView xWindow="0" yWindow="0" windowWidth="23040" windowHeight="8232" tabRatio="993"/>
  </bookViews>
  <sheets>
    <sheet name="Data sources" sheetId="1" r:id="rId1"/>
    <sheet name="1kp" sheetId="2" r:id="rId2"/>
    <sheet name="P. patens NSP1 heatmap" sheetId="3" r:id="rId3"/>
  </sheets>
  <definedNames>
    <definedName name="_xlnm._FilterDatabase" localSheetId="0">'Data sources'!$A$1:$N$441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7" i="2" l="1"/>
</calcChain>
</file>

<file path=xl/sharedStrings.xml><?xml version="1.0" encoding="utf-8"?>
<sst xmlns="http://schemas.openxmlformats.org/spreadsheetml/2006/main" count="500" uniqueCount="328">
  <si>
    <t>5letter code</t>
  </si>
  <si>
    <t>kingdom/super group</t>
  </si>
  <si>
    <t>clade/phylum</t>
  </si>
  <si>
    <t>supergroup2</t>
  </si>
  <si>
    <t>order</t>
  </si>
  <si>
    <t>family</t>
  </si>
  <si>
    <t>species</t>
  </si>
  <si>
    <t>taxID from NCBI</t>
  </si>
  <si>
    <t>Pubmed ID paper</t>
  </si>
  <si>
    <t>URL source</t>
  </si>
  <si>
    <t>non-URL source</t>
  </si>
  <si>
    <t>publicly available</t>
  </si>
  <si>
    <t>PICAB</t>
  </si>
  <si>
    <t>Archaeplastida</t>
  </si>
  <si>
    <t>Acrogymnospermae</t>
  </si>
  <si>
    <t>Coniferophyta</t>
  </si>
  <si>
    <t>Pinales</t>
  </si>
  <si>
    <t>Pinaceae</t>
  </si>
  <si>
    <t>Picea abies</t>
  </si>
  <si>
    <t>genome</t>
  </si>
  <si>
    <t>1</t>
  </si>
  <si>
    <t>ftp://plantgenie.org/Data/ConGenIE/Picea_abies/v1.0/FASTA/GenePrediction/Pabies1.0-LC-pep.faa.gz+ftp://plantgenie.org/Data/ConGenIE/Picea_abies/v1.0/FASTA/GenePrediction/Pabies1.0-MC-pep.faa.gz</t>
  </si>
  <si>
    <t>yes</t>
  </si>
  <si>
    <t>ANTAG</t>
  </si>
  <si>
    <t>Anthocerotopsida</t>
  </si>
  <si>
    <t>-</t>
  </si>
  <si>
    <t>Anthocerotales</t>
  </si>
  <si>
    <t>Anthocerotaceae</t>
  </si>
  <si>
    <t>Anthoceros agrestis</t>
  </si>
  <si>
    <t>n.a.</t>
  </si>
  <si>
    <t>unpublished</t>
  </si>
  <si>
    <t>no</t>
  </si>
  <si>
    <t>AMBTR</t>
  </si>
  <si>
    <t>basal Magnoliophyta</t>
  </si>
  <si>
    <t>Amborellales</t>
  </si>
  <si>
    <t>Amborellaceae</t>
  </si>
  <si>
    <t>Amborella trichopoda</t>
  </si>
  <si>
    <t>1.0</t>
  </si>
  <si>
    <t>ftp://ftp.ncbi.nlm.nih.gov/genomes/all/GCF_000471905.2_AMTR1.0/GCF_000471905.2_AMTR1.0_protein.faa.gz + https://genome.jgi.doe.gov/pages/dynamicOrganismDownload.jsf?organism=Atrichopoda</t>
  </si>
  <si>
    <t>Phyzozome V12</t>
  </si>
  <si>
    <t>SPHFA</t>
  </si>
  <si>
    <t>Bryophyta</t>
  </si>
  <si>
    <t>Sphagnopsida</t>
  </si>
  <si>
    <t>Sphagnales</t>
  </si>
  <si>
    <t>Sphagnaceae</t>
  </si>
  <si>
    <t>Sphagnum fallax</t>
  </si>
  <si>
    <t>https://genome.jgi.doe.gov/pages/dynamicOrganismDownload.jsf?organism=Sfallax</t>
  </si>
  <si>
    <t>Phytozome V12</t>
  </si>
  <si>
    <t>TAKLE</t>
  </si>
  <si>
    <t>Takakiophytina</t>
  </si>
  <si>
    <t>Takakiales</t>
  </si>
  <si>
    <t>Takakiaceae</t>
  </si>
  <si>
    <t>Takakia lepidozioides</t>
  </si>
  <si>
    <t>PHYPA</t>
  </si>
  <si>
    <t>Bryopsida</t>
  </si>
  <si>
    <t>Funariidae</t>
  </si>
  <si>
    <t>Funariales</t>
  </si>
  <si>
    <t>Funariaceae</t>
  </si>
  <si>
    <t>Physcomitrella patens</t>
  </si>
  <si>
    <t>29237241</t>
  </si>
  <si>
    <t>http://genome.jgi.doe.gov/pages/dynamicOrganismDownload.jsf?organism=PhytozomeV11/PhytozomeV11: Ppatens_318_v3.3.protein.fa.gz</t>
  </si>
  <si>
    <t>CERPUtr</t>
  </si>
  <si>
    <t>Dicranidae</t>
  </si>
  <si>
    <t>Dicranales</t>
  </si>
  <si>
    <t>Ditrichaceae</t>
  </si>
  <si>
    <t>Ceratodon purpureus</t>
  </si>
  <si>
    <t>transcriptome</t>
  </si>
  <si>
    <t>24862584</t>
  </si>
  <si>
    <t>see paper</t>
  </si>
  <si>
    <t>FUNHYtr</t>
  </si>
  <si>
    <t>Funaria hygrometrica</t>
  </si>
  <si>
    <t>20855429</t>
  </si>
  <si>
    <t>VITVI</t>
  </si>
  <si>
    <t>eudicots</t>
  </si>
  <si>
    <t>rosids</t>
  </si>
  <si>
    <t>Vitales</t>
  </si>
  <si>
    <t>Vitaceae</t>
  </si>
  <si>
    <t>Vitis vinifera</t>
  </si>
  <si>
    <t>Genoscope.12X</t>
  </si>
  <si>
    <t>ftp://ftp.ncbi.nlm.nih.gov/genomes/all/GCF_000003745.3_12X/GCF_000003745.3_12X_protein.faa.gz + https://genome.jgi.doe.gov/pages/dynamicOrganismDownload.jsf?organism=Vvinifera</t>
  </si>
  <si>
    <t>NICBE</t>
  </si>
  <si>
    <t>asterids</t>
  </si>
  <si>
    <t>Solanales</t>
  </si>
  <si>
    <t>Solanaceae</t>
  </si>
  <si>
    <t>Nicotiana benthamiana</t>
  </si>
  <si>
    <t>ftp://ftp.solgenomics.net/genomes/Nicotiana_benthamiana/annotation/Niben101/Niben101_annotation.proteins.fasta.gz</t>
  </si>
  <si>
    <t>MIMGU</t>
  </si>
  <si>
    <t>Lamiales</t>
  </si>
  <si>
    <t>Phrymaceae</t>
  </si>
  <si>
    <t>Mimulus guttatus</t>
  </si>
  <si>
    <t>2.0</t>
  </si>
  <si>
    <t>ftp://ftp.ncbi.nlm.nih.gov/genomes/all/GCF_000504015.1_Mimgu1_0/GCF_000504015.1_Mimgu1_0_protein.faa.gz + https://genome.jgi.doe.gov/pages/dynamicOrganismDownload.jsf?organism=Mguttatus</t>
  </si>
  <si>
    <t>AETAR</t>
  </si>
  <si>
    <t>Brassicales</t>
  </si>
  <si>
    <t>Brassicaceae</t>
  </si>
  <si>
    <t>Aethionema arabicum</t>
  </si>
  <si>
    <t>23817568</t>
  </si>
  <si>
    <t>https://genomevolution.org/coge/OrganismView.pl?gid=23428</t>
  </si>
  <si>
    <t>ARATH</t>
  </si>
  <si>
    <t>Arabidopsis thaliana</t>
  </si>
  <si>
    <t>TAIR10</t>
  </si>
  <si>
    <t>11130711, 22140109</t>
  </si>
  <si>
    <t>https://genome.jgi.doe.gov/pages/dynamicOrganismDownload.jsf?organism=Athaliana</t>
  </si>
  <si>
    <t>CARPA</t>
  </si>
  <si>
    <t>Caricaceae</t>
  </si>
  <si>
    <t>Carica papaya</t>
  </si>
  <si>
    <t>0.4</t>
  </si>
  <si>
    <t>https://genome.jgi.doe.gov/pages/dynamicOrganismDownload.jsf?organism=Cpapaya</t>
  </si>
  <si>
    <t>LOTJA</t>
  </si>
  <si>
    <t>Fabales</t>
  </si>
  <si>
    <t>Fabaceae</t>
  </si>
  <si>
    <t>Lotus japonicus</t>
  </si>
  <si>
    <t>ftp://ftp.kazusa.or.jp/pub/lotus/lotus_r2.5/Lj2.5_proteins.faa.gz</t>
  </si>
  <si>
    <t>MEDTR</t>
  </si>
  <si>
    <t>Medicago truncatula</t>
  </si>
  <si>
    <t>Mt4.0v1</t>
  </si>
  <si>
    <t>22089132, 24767513</t>
  </si>
  <si>
    <t>ftp://ftp.ncbi.nlm.nih.gov/genomes/all/GCF_000219495.2_MedtrA17_4.0/GCF_000219495.2_MedtrA17_4.0_protein.faa.gz + https://genome.jgi.doe.gov/pages/dynamicOrganismDownload.jsf?organism=Mtruncatula</t>
  </si>
  <si>
    <t>ORYSAJA</t>
  </si>
  <si>
    <t>Liliopsida</t>
  </si>
  <si>
    <t>commelinids</t>
  </si>
  <si>
    <t>Poales</t>
  </si>
  <si>
    <t>Poaceae</t>
  </si>
  <si>
    <t>Oryza sativa (spp. japonica)</t>
  </si>
  <si>
    <t>7.0</t>
  </si>
  <si>
    <t>24280374, 17145706</t>
  </si>
  <si>
    <t>ftp://ftp.ncbi.nlm.nih.gov/genomes/all/GCF_000005425.2_Build_4.0/GCF_000005425.2_Build_4.0_protein.faa.gz + https://genome.jgi.doe.gov/pages/dynamicOrganismDownload.jsf?organism=Osativa</t>
  </si>
  <si>
    <t>PHODA</t>
  </si>
  <si>
    <t>Arecales</t>
  </si>
  <si>
    <t>Arecaceae</t>
  </si>
  <si>
    <t>Phoenix dactylifera</t>
  </si>
  <si>
    <t>21623354, 22655034</t>
  </si>
  <si>
    <t>ftp://ftp.ncbi.nlm.nih.gov/genomes/all/GCF_000413155.1_DPV01/GCF_000413155.1_DPV01_protein.faa.gz</t>
  </si>
  <si>
    <t>SELMO</t>
  </si>
  <si>
    <t>Lycopodiidae</t>
  </si>
  <si>
    <t>Lycopodiales</t>
  </si>
  <si>
    <t>Selaginellales</t>
  </si>
  <si>
    <t>Selaginellaceae</t>
  </si>
  <si>
    <t>Selaginella moellendorffii</t>
  </si>
  <si>
    <t>https://genome.jgi.doe.gov/pages/dynamicOrganismDownload.jsf?organism=Smoellendorffii</t>
  </si>
  <si>
    <t>MARPO</t>
  </si>
  <si>
    <t>Marchantiophyta</t>
  </si>
  <si>
    <t>Marchantiopsida</t>
  </si>
  <si>
    <t>Marchantiales</t>
  </si>
  <si>
    <t>Marchantiaceae</t>
  </si>
  <si>
    <t>Marchantia polymorpha</t>
  </si>
  <si>
    <t>https://genome.jgi.doe.gov/pages/dynamicOrganismDownload.jsf?organism=Mpolymorpha</t>
  </si>
  <si>
    <t>MARPOtr</t>
  </si>
  <si>
    <t>24841988</t>
  </si>
  <si>
    <t>MICMAtr</t>
  </si>
  <si>
    <t>Moniliformopses</t>
  </si>
  <si>
    <t>Polypodiidae</t>
  </si>
  <si>
    <t>Polypodiales</t>
  </si>
  <si>
    <t>Dennstaedtiaceae</t>
  </si>
  <si>
    <t>Microlepia marginata</t>
  </si>
  <si>
    <t>sequences available via alignments (supplementary material)</t>
  </si>
  <si>
    <t>group</t>
  </si>
  <si>
    <t>1kp code</t>
  </si>
  <si>
    <t>5letter</t>
  </si>
  <si>
    <t>hornworts</t>
  </si>
  <si>
    <t>UCRN</t>
  </si>
  <si>
    <t>MEGFL_UCRN</t>
  </si>
  <si>
    <t>Megaceros flagellaris</t>
  </si>
  <si>
    <t>TCBC</t>
  </si>
  <si>
    <t>NOTVI_TCBC</t>
  </si>
  <si>
    <t>Nothoceros vincentianus</t>
  </si>
  <si>
    <t>FAJB</t>
  </si>
  <si>
    <t>PARHA_FAJB</t>
  </si>
  <si>
    <t>Paraphymatoceros hallii</t>
  </si>
  <si>
    <t>RXRQ</t>
  </si>
  <si>
    <t>PHACA_RXRQ</t>
  </si>
  <si>
    <t>Phaeoceros carolinianus</t>
  </si>
  <si>
    <t>liverworts</t>
  </si>
  <si>
    <t>WZYK</t>
  </si>
  <si>
    <t>BAZTR_WZYK</t>
  </si>
  <si>
    <t>Bazzania trilobata</t>
  </si>
  <si>
    <t>RTMU</t>
  </si>
  <si>
    <t>CALFI_RTMU</t>
  </si>
  <si>
    <t>Calypogeia fissa</t>
  </si>
  <si>
    <t>ILBQ</t>
  </si>
  <si>
    <t>CONCO_ILBQ</t>
  </si>
  <si>
    <t>Conocephalum conicum</t>
  </si>
  <si>
    <t>TXVB</t>
  </si>
  <si>
    <t>LUNCR_TXVB</t>
  </si>
  <si>
    <t>Lunularia cruciata</t>
  </si>
  <si>
    <t>HMHL</t>
  </si>
  <si>
    <t>MARPA_HMHL</t>
  </si>
  <si>
    <t>Marchantia paleacea</t>
  </si>
  <si>
    <t>IHWO</t>
  </si>
  <si>
    <t>MARPA_IHWO</t>
  </si>
  <si>
    <t>JPYU</t>
  </si>
  <si>
    <t>MARPO_JPYU</t>
  </si>
  <si>
    <t>NRWZ</t>
  </si>
  <si>
    <t>METCR_NRWZ</t>
  </si>
  <si>
    <t>Metzgeria crassipilis</t>
  </si>
  <si>
    <t>YBQN</t>
  </si>
  <si>
    <t>ODOPR_YBQN</t>
  </si>
  <si>
    <t>Odontoschisma prostratum</t>
  </si>
  <si>
    <t>YFPG</t>
  </si>
  <si>
    <t>PALLY_YFGP</t>
  </si>
  <si>
    <t>Pallavicinia lyellii</t>
  </si>
  <si>
    <t>PIUF</t>
  </si>
  <si>
    <t>PELCF_PIUF</t>
  </si>
  <si>
    <t>Pellia cf. Epiphylla</t>
  </si>
  <si>
    <t>JHFI</t>
  </si>
  <si>
    <t>PELNE_JHFI</t>
  </si>
  <si>
    <t>Pellia neesiana</t>
  </si>
  <si>
    <t>NWQC</t>
  </si>
  <si>
    <t>PLAAS_NWQC</t>
  </si>
  <si>
    <t>Plagiochila asplenioides</t>
  </si>
  <si>
    <t>WJLO</t>
  </si>
  <si>
    <t>RICNA_WJLO</t>
  </si>
  <si>
    <t>Ricciocarpos natans</t>
  </si>
  <si>
    <t>IRBN</t>
  </si>
  <si>
    <t>SCANE_IRBN</t>
  </si>
  <si>
    <t>Scapania nemorosa</t>
  </si>
  <si>
    <t>mosses</t>
  </si>
  <si>
    <t>WOGB</t>
  </si>
  <si>
    <t>ANDRU_WOGB</t>
  </si>
  <si>
    <t>Andreaea rupestris</t>
  </si>
  <si>
    <t>QMWB</t>
  </si>
  <si>
    <t>ANOAT_QMWB</t>
  </si>
  <si>
    <t>Anomodon attenuatus</t>
  </si>
  <si>
    <t>WNGH</t>
  </si>
  <si>
    <t>AULHE_WNGH</t>
  </si>
  <si>
    <t>Aulacomnium heterostichum</t>
  </si>
  <si>
    <t>JMXW</t>
  </si>
  <si>
    <t>BRYAR_JMXW</t>
  </si>
  <si>
    <t>Bryum argenteum</t>
  </si>
  <si>
    <t>TAVP</t>
  </si>
  <si>
    <t>CALCO_TAVP</t>
  </si>
  <si>
    <t>Calliergon cordifolium</t>
  </si>
  <si>
    <t>FFPD</t>
  </si>
  <si>
    <t>CERPU_FFPD</t>
  </si>
  <si>
    <t>VBMM</t>
  </si>
  <si>
    <t>CLARO_VBMM</t>
  </si>
  <si>
    <t>Claopodium rostratum</t>
  </si>
  <si>
    <t>MIRS</t>
  </si>
  <si>
    <t>CLIDE_MIRS</t>
  </si>
  <si>
    <t>Climacium dendroides</t>
  </si>
  <si>
    <t>NGTD</t>
  </si>
  <si>
    <t>DICSC_NGTD</t>
  </si>
  <si>
    <t>Dicranum scoparium</t>
  </si>
  <si>
    <t>AWOI</t>
  </si>
  <si>
    <t>DIPFO_AWOI</t>
  </si>
  <si>
    <t>Diphyscium foliosum</t>
  </si>
  <si>
    <t>KEFD</t>
  </si>
  <si>
    <t>ENCST_KEFD</t>
  </si>
  <si>
    <t>Encalypta streptocarpa</t>
  </si>
  <si>
    <t>DHWX</t>
  </si>
  <si>
    <t>FONAN_DHWX</t>
  </si>
  <si>
    <t>Fontinalis antipyretica</t>
  </si>
  <si>
    <t>YWNF</t>
  </si>
  <si>
    <t>HEDCI_YWNF</t>
  </si>
  <si>
    <t>Hedwigia ciliata</t>
  </si>
  <si>
    <t>VMXJ</t>
  </si>
  <si>
    <t>LEUAL_VMXJ</t>
  </si>
  <si>
    <t>Leucobryum albidum</t>
  </si>
  <si>
    <t>RGKI</t>
  </si>
  <si>
    <t>LEUGL_RGKI</t>
  </si>
  <si>
    <t>Leucobryum glaucum</t>
  </si>
  <si>
    <t>ZACW</t>
  </si>
  <si>
    <t>LEUBR_ZACW</t>
  </si>
  <si>
    <t>Leucodon brachypus</t>
  </si>
  <si>
    <t>IGUH</t>
  </si>
  <si>
    <t>SCHFA_IGUH</t>
  </si>
  <si>
    <t>Leucodon julaceus</t>
  </si>
  <si>
    <t>WSPM</t>
  </si>
  <si>
    <t>LOEBR_WSPM</t>
  </si>
  <si>
    <t>Loeskeobryum brevirostre</t>
  </si>
  <si>
    <t>TMAJ</t>
  </si>
  <si>
    <t>NECDO_TMAJ</t>
  </si>
  <si>
    <t>Neckera douglasii</t>
  </si>
  <si>
    <t>CMEQ</t>
  </si>
  <si>
    <t>ORTLY_CMEQ</t>
  </si>
  <si>
    <t>Orthotrichum lyellii</t>
  </si>
  <si>
    <t>ORKS</t>
  </si>
  <si>
    <t>PHIFO_ORKS</t>
  </si>
  <si>
    <t>Philonotis fontana</t>
  </si>
  <si>
    <t>YEPO</t>
  </si>
  <si>
    <t>PHYSP_YEPO</t>
  </si>
  <si>
    <t>Physcomitrium sp.</t>
  </si>
  <si>
    <t>BGXB</t>
  </si>
  <si>
    <t>PLAIN_BGXB</t>
  </si>
  <si>
    <t>Plagiomnium insigne</t>
  </si>
  <si>
    <t>QKQO</t>
  </si>
  <si>
    <t>PSEEL_QKQO</t>
  </si>
  <si>
    <t>Pseudotaxiphyllum elegans</t>
  </si>
  <si>
    <t>ABCD</t>
  </si>
  <si>
    <t>RACEL_ABCD</t>
  </si>
  <si>
    <t>Racomitrium elongatum</t>
  </si>
  <si>
    <t>RDOO</t>
  </si>
  <si>
    <t>RACVA_RDOO</t>
  </si>
  <si>
    <t>Racomitrium varium</t>
  </si>
  <si>
    <t>JADL</t>
  </si>
  <si>
    <t>RHYSE_JADL</t>
  </si>
  <si>
    <t>Rhynchostegium serrulatum</t>
  </si>
  <si>
    <t>XWHK</t>
  </si>
  <si>
    <t>ROSCA_XWHK</t>
  </si>
  <si>
    <t>Rosulabryum cf. capillare</t>
  </si>
  <si>
    <t>BPSG</t>
  </si>
  <si>
    <t>SCOAQ_BPSG</t>
  </si>
  <si>
    <t>Scouleria aquatica</t>
  </si>
  <si>
    <t>LNSF</t>
  </si>
  <si>
    <t>STESU_LNSF</t>
  </si>
  <si>
    <t>Stereodon subimponens</t>
  </si>
  <si>
    <t>GRKU</t>
  </si>
  <si>
    <t>SYNPR_GRKU</t>
  </si>
  <si>
    <t>Syntrichia princeps</t>
  </si>
  <si>
    <t>SKQD</t>
  </si>
  <si>
    <t>TAKLE_SKQD</t>
  </si>
  <si>
    <t>HVBQ</t>
  </si>
  <si>
    <t>TETPE_HVBQ</t>
  </si>
  <si>
    <t>Tetraphis pellucida</t>
  </si>
  <si>
    <t>EEMJ</t>
  </si>
  <si>
    <t>THUDE_EEMJ</t>
  </si>
  <si>
    <t>Thuidium delicatulum</t>
  </si>
  <si>
    <t>ZQRI</t>
  </si>
  <si>
    <t>TIMAU_ZQRI</t>
  </si>
  <si>
    <t>Timmia austriaca</t>
  </si>
  <si>
    <t>average</t>
  </si>
  <si>
    <t>version</t>
  </si>
  <si>
    <t>data type</t>
  </si>
  <si>
    <t>BUSCO completeness</t>
  </si>
  <si>
    <t>NCBI taxid</t>
  </si>
  <si>
    <t>own data</t>
  </si>
  <si>
    <r>
      <t>Expression heatmap of the four</t>
    </r>
    <r>
      <rPr>
        <i/>
        <sz val="11"/>
        <color rgb="FF000000"/>
        <rFont val="Calibri"/>
        <family val="2"/>
      </rPr>
      <t xml:space="preserve"> P. patens</t>
    </r>
    <r>
      <rPr>
        <sz val="11"/>
        <color rgb="FF000000"/>
        <rFont val="Calibri"/>
        <family val="2"/>
        <charset val="1"/>
      </rPr>
      <t xml:space="preserve"> NSP1 paralogs</t>
    </r>
  </si>
  <si>
    <t>Data from Perroud et al. (2018) Plant J 95:168-182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</si>
</sst>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00B05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1" fontId="0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wrapText="1"/>
    </xf>
    <xf numFmtId="49" fontId="2" fillId="0" borderId="0" xfId="0" applyNumberFormat="1" applyFont="1"/>
    <xf numFmtId="0" fontId="0" fillId="2" borderId="0" xfId="0" applyFont="1" applyFill="1"/>
    <xf numFmtId="49" fontId="0" fillId="0" borderId="0" xfId="0" applyNumberFormat="1" applyFont="1"/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3" borderId="0" xfId="0" applyFont="1" applyFill="1"/>
    <xf numFmtId="49" fontId="0" fillId="3" borderId="0" xfId="0" applyNumberFormat="1" applyFont="1" applyFill="1"/>
    <xf numFmtId="0" fontId="4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14</xdr:col>
      <xdr:colOff>600075</xdr:colOff>
      <xdr:row>30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7" t="24264" r="4182" b="4044"/>
        <a:stretch/>
      </xdr:blipFill>
      <xdr:spPr>
        <a:xfrm>
          <a:off x="695325" y="219075"/>
          <a:ext cx="8439150" cy="557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8"/>
  <sheetViews>
    <sheetView windowProtection="1" tabSelected="1" zoomScale="90" zoomScaleNormal="90" workbookViewId="0">
      <pane xSplit="1" ySplit="1" topLeftCell="I2" activePane="bottomRight" state="frozen"/>
      <selection pane="topRight" activeCell="I1" sqref="I1"/>
      <selection pane="bottomLeft" activeCell="A2" sqref="A2"/>
      <selection pane="bottomRight" activeCell="O23" sqref="O23"/>
    </sheetView>
  </sheetViews>
  <sheetFormatPr defaultRowHeight="14.4" x14ac:dyDescent="0.3"/>
  <cols>
    <col min="1" max="1" width="14.6640625" style="1"/>
    <col min="2" max="2" width="21.6640625" style="1"/>
    <col min="3" max="3" width="25.33203125" style="1"/>
    <col min="4" max="4" width="18.6640625" style="1"/>
    <col min="5" max="5" width="18" style="1"/>
    <col min="6" max="6" width="19.44140625" style="1"/>
    <col min="7" max="7" width="27.44140625" style="1"/>
    <col min="8" max="8" width="16.109375" style="1"/>
    <col min="9" max="9" width="14.6640625" style="1"/>
    <col min="10" max="10" width="16.33203125" style="2"/>
    <col min="11" max="11" width="22" style="1"/>
    <col min="12" max="12" width="50.88671875" style="1" customWidth="1"/>
    <col min="13" max="13" width="22.33203125" style="1"/>
    <col min="14" max="14" width="18.109375" style="1"/>
    <col min="15" max="15" width="20.6640625" style="1" customWidth="1"/>
    <col min="16" max="998" width="9.109375" style="1"/>
    <col min="999" max="1025" width="8.5546875"/>
  </cols>
  <sheetData>
    <row r="1" spans="1:1024" s="4" customForma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322</v>
      </c>
      <c r="J1" s="4" t="s">
        <v>321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323</v>
      </c>
    </row>
    <row r="2" spans="1:1024" s="2" customFormat="1" x14ac:dyDescent="0.3">
      <c r="A2" s="5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6" t="s">
        <v>18</v>
      </c>
      <c r="H2" s="7">
        <v>3329</v>
      </c>
      <c r="I2" s="1" t="s">
        <v>19</v>
      </c>
      <c r="J2" s="2" t="s">
        <v>20</v>
      </c>
      <c r="K2" s="2">
        <v>23698360</v>
      </c>
      <c r="L2" s="1" t="s">
        <v>21</v>
      </c>
      <c r="M2" s="1"/>
      <c r="N2" s="1" t="s">
        <v>22</v>
      </c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9"/>
      <c r="AMI2" s="9"/>
      <c r="AMJ2" s="9"/>
    </row>
    <row r="3" spans="1:1024" s="2" customFormat="1" ht="15" customHeight="1" x14ac:dyDescent="0.3">
      <c r="A3" s="10" t="s">
        <v>23</v>
      </c>
      <c r="B3" s="2" t="s">
        <v>13</v>
      </c>
      <c r="C3" s="2" t="s">
        <v>24</v>
      </c>
      <c r="D3" s="2" t="s">
        <v>25</v>
      </c>
      <c r="E3" s="2" t="s">
        <v>26</v>
      </c>
      <c r="F3" s="2" t="s">
        <v>27</v>
      </c>
      <c r="G3" s="11" t="s">
        <v>28</v>
      </c>
      <c r="H3" s="7">
        <v>41834</v>
      </c>
      <c r="I3" s="1" t="s">
        <v>19</v>
      </c>
      <c r="J3" s="2" t="s">
        <v>29</v>
      </c>
      <c r="K3" s="2" t="s">
        <v>30</v>
      </c>
      <c r="L3" s="1"/>
      <c r="M3" s="1"/>
      <c r="N3" s="22" t="s">
        <v>31</v>
      </c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s="9" customFormat="1" x14ac:dyDescent="0.3">
      <c r="A4" s="2" t="s">
        <v>32</v>
      </c>
      <c r="B4" s="2" t="s">
        <v>13</v>
      </c>
      <c r="C4" s="2" t="s">
        <v>33</v>
      </c>
      <c r="D4" s="2" t="s">
        <v>25</v>
      </c>
      <c r="E4" s="2" t="s">
        <v>34</v>
      </c>
      <c r="F4" s="2" t="s">
        <v>35</v>
      </c>
      <c r="G4" s="11" t="s">
        <v>36</v>
      </c>
      <c r="H4" s="7">
        <v>13333</v>
      </c>
      <c r="I4" s="1" t="s">
        <v>19</v>
      </c>
      <c r="J4" s="2" t="s">
        <v>37</v>
      </c>
      <c r="K4" s="2">
        <v>24357323</v>
      </c>
      <c r="L4" s="2" t="s">
        <v>38</v>
      </c>
      <c r="M4" s="2" t="s">
        <v>39</v>
      </c>
      <c r="N4" s="2" t="s">
        <v>22</v>
      </c>
      <c r="ALK4"/>
      <c r="ALL4"/>
      <c r="AMH4"/>
      <c r="AMI4"/>
      <c r="AMJ4"/>
    </row>
    <row r="5" spans="1:1024" s="2" customFormat="1" x14ac:dyDescent="0.3">
      <c r="A5" s="2" t="s">
        <v>40</v>
      </c>
      <c r="B5" s="2" t="s">
        <v>13</v>
      </c>
      <c r="C5" s="2" t="s">
        <v>41</v>
      </c>
      <c r="D5" s="2" t="s">
        <v>42</v>
      </c>
      <c r="E5" s="2" t="s">
        <v>43</v>
      </c>
      <c r="F5" s="2" t="s">
        <v>44</v>
      </c>
      <c r="G5" s="11" t="s">
        <v>45</v>
      </c>
      <c r="H5" s="7">
        <v>53036</v>
      </c>
      <c r="I5" s="1" t="s">
        <v>19</v>
      </c>
      <c r="J5" s="2">
        <v>0.5</v>
      </c>
      <c r="K5" s="2" t="s">
        <v>30</v>
      </c>
      <c r="L5" s="1" t="s">
        <v>46</v>
      </c>
      <c r="M5" s="1" t="s">
        <v>47</v>
      </c>
      <c r="N5" s="2" t="s">
        <v>22</v>
      </c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" customFormat="1" x14ac:dyDescent="0.3">
      <c r="A6" s="2" t="s">
        <v>48</v>
      </c>
      <c r="B6" s="2" t="s">
        <v>13</v>
      </c>
      <c r="C6" s="2" t="s">
        <v>41</v>
      </c>
      <c r="D6" s="2" t="s">
        <v>49</v>
      </c>
      <c r="E6" s="2" t="s">
        <v>50</v>
      </c>
      <c r="F6" s="2" t="s">
        <v>51</v>
      </c>
      <c r="G6" s="11" t="s">
        <v>52</v>
      </c>
      <c r="H6" s="7">
        <v>37425</v>
      </c>
      <c r="I6" s="1" t="s">
        <v>19</v>
      </c>
      <c r="J6" s="2" t="s">
        <v>29</v>
      </c>
      <c r="K6" s="2" t="s">
        <v>30</v>
      </c>
      <c r="L6" s="1"/>
      <c r="M6" s="1"/>
      <c r="N6" s="22" t="s">
        <v>31</v>
      </c>
      <c r="O6" s="27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" customFormat="1" x14ac:dyDescent="0.3">
      <c r="A7" s="2" t="s">
        <v>53</v>
      </c>
      <c r="B7" s="2" t="s">
        <v>13</v>
      </c>
      <c r="C7" s="2" t="s">
        <v>54</v>
      </c>
      <c r="D7" s="2" t="s">
        <v>55</v>
      </c>
      <c r="E7" s="2" t="s">
        <v>56</v>
      </c>
      <c r="F7" s="2" t="s">
        <v>57</v>
      </c>
      <c r="G7" s="11" t="s">
        <v>58</v>
      </c>
      <c r="H7" s="7">
        <v>3218</v>
      </c>
      <c r="I7" s="1" t="s">
        <v>19</v>
      </c>
      <c r="J7" s="2">
        <v>3.3</v>
      </c>
      <c r="K7" s="2" t="s">
        <v>59</v>
      </c>
      <c r="L7" s="1" t="s">
        <v>60</v>
      </c>
      <c r="M7" s="1" t="s">
        <v>47</v>
      </c>
      <c r="N7" s="1" t="s">
        <v>22</v>
      </c>
      <c r="O7" s="2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2" customFormat="1" x14ac:dyDescent="0.3">
      <c r="A8" s="2" t="s">
        <v>61</v>
      </c>
      <c r="B8" s="2" t="s">
        <v>13</v>
      </c>
      <c r="C8" s="2" t="s">
        <v>54</v>
      </c>
      <c r="D8" s="2" t="s">
        <v>62</v>
      </c>
      <c r="E8" s="2" t="s">
        <v>63</v>
      </c>
      <c r="F8" s="2" t="s">
        <v>64</v>
      </c>
      <c r="G8" s="11" t="s">
        <v>65</v>
      </c>
      <c r="H8" s="7">
        <v>3225</v>
      </c>
      <c r="I8" s="12" t="s">
        <v>66</v>
      </c>
      <c r="J8" s="2" t="s">
        <v>29</v>
      </c>
      <c r="K8" s="2" t="s">
        <v>67</v>
      </c>
      <c r="L8" s="1"/>
      <c r="M8" s="1" t="s">
        <v>68</v>
      </c>
      <c r="N8" s="1" t="s">
        <v>22</v>
      </c>
      <c r="O8" s="28">
        <v>0.94</v>
      </c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" customFormat="1" x14ac:dyDescent="0.3">
      <c r="A9" s="2" t="s">
        <v>69</v>
      </c>
      <c r="B9" s="2" t="s">
        <v>13</v>
      </c>
      <c r="C9" s="2" t="s">
        <v>54</v>
      </c>
      <c r="D9" s="2" t="s">
        <v>55</v>
      </c>
      <c r="E9" s="2" t="s">
        <v>56</v>
      </c>
      <c r="F9" s="2" t="s">
        <v>57</v>
      </c>
      <c r="G9" s="11" t="s">
        <v>70</v>
      </c>
      <c r="H9" s="7">
        <v>29583</v>
      </c>
      <c r="I9" s="12" t="s">
        <v>66</v>
      </c>
      <c r="J9" s="2" t="s">
        <v>29</v>
      </c>
      <c r="K9" s="13" t="s">
        <v>71</v>
      </c>
      <c r="L9" s="1"/>
      <c r="M9" s="1" t="s">
        <v>68</v>
      </c>
      <c r="N9" s="1" t="s">
        <v>22</v>
      </c>
      <c r="O9" s="28">
        <v>0.96399999999999997</v>
      </c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2" customFormat="1" x14ac:dyDescent="0.3">
      <c r="A10" s="2" t="s">
        <v>72</v>
      </c>
      <c r="B10" s="2" t="s">
        <v>13</v>
      </c>
      <c r="C10" s="2" t="s">
        <v>73</v>
      </c>
      <c r="D10" s="2" t="s">
        <v>74</v>
      </c>
      <c r="E10" s="2" t="s">
        <v>75</v>
      </c>
      <c r="F10" s="2" t="s">
        <v>76</v>
      </c>
      <c r="G10" s="11" t="s">
        <v>77</v>
      </c>
      <c r="H10" s="7">
        <v>29760</v>
      </c>
      <c r="I10" s="1" t="s">
        <v>19</v>
      </c>
      <c r="J10" s="2" t="s">
        <v>78</v>
      </c>
      <c r="K10" s="2">
        <v>17721507</v>
      </c>
      <c r="L10" s="1" t="s">
        <v>79</v>
      </c>
      <c r="M10" s="1" t="s">
        <v>47</v>
      </c>
      <c r="N10" s="1" t="s">
        <v>22</v>
      </c>
      <c r="O10" s="27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" customFormat="1" x14ac:dyDescent="0.3">
      <c r="A11" s="2" t="s">
        <v>80</v>
      </c>
      <c r="B11" s="2" t="s">
        <v>13</v>
      </c>
      <c r="C11" s="2" t="s">
        <v>73</v>
      </c>
      <c r="D11" s="2" t="s">
        <v>81</v>
      </c>
      <c r="E11" s="2" t="s">
        <v>82</v>
      </c>
      <c r="F11" s="2" t="s">
        <v>83</v>
      </c>
      <c r="G11" s="11" t="s">
        <v>84</v>
      </c>
      <c r="H11" s="7">
        <v>4100</v>
      </c>
      <c r="I11" s="1" t="s">
        <v>19</v>
      </c>
      <c r="J11" s="2" t="s">
        <v>37</v>
      </c>
      <c r="K11" s="2">
        <v>22876960</v>
      </c>
      <c r="L11" s="1" t="s">
        <v>85</v>
      </c>
      <c r="M11" s="1"/>
      <c r="N11" s="1" t="s">
        <v>22</v>
      </c>
      <c r="O11" s="27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2" customFormat="1" x14ac:dyDescent="0.3">
      <c r="A12" s="2" t="s">
        <v>86</v>
      </c>
      <c r="B12" s="2" t="s">
        <v>13</v>
      </c>
      <c r="C12" s="2" t="s">
        <v>73</v>
      </c>
      <c r="D12" s="2" t="s">
        <v>81</v>
      </c>
      <c r="E12" s="2" t="s">
        <v>87</v>
      </c>
      <c r="F12" s="2" t="s">
        <v>88</v>
      </c>
      <c r="G12" s="11" t="s">
        <v>89</v>
      </c>
      <c r="H12" s="7">
        <v>4155</v>
      </c>
      <c r="I12" s="1" t="s">
        <v>19</v>
      </c>
      <c r="J12" s="2" t="s">
        <v>90</v>
      </c>
      <c r="K12" s="2">
        <v>24225854</v>
      </c>
      <c r="L12" s="1" t="s">
        <v>91</v>
      </c>
      <c r="M12" s="1" t="s">
        <v>47</v>
      </c>
      <c r="N12" s="1" t="s">
        <v>22</v>
      </c>
      <c r="O12" s="27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2" customFormat="1" x14ac:dyDescent="0.3">
      <c r="A13" s="2" t="s">
        <v>92</v>
      </c>
      <c r="B13" s="2" t="s">
        <v>13</v>
      </c>
      <c r="C13" s="2" t="s">
        <v>73</v>
      </c>
      <c r="D13" s="2" t="s">
        <v>74</v>
      </c>
      <c r="E13" s="2" t="s">
        <v>93</v>
      </c>
      <c r="F13" s="2" t="s">
        <v>94</v>
      </c>
      <c r="G13" s="11" t="s">
        <v>95</v>
      </c>
      <c r="H13" s="7">
        <v>228871</v>
      </c>
      <c r="I13" s="1" t="s">
        <v>19</v>
      </c>
      <c r="J13" s="2">
        <v>2.5</v>
      </c>
      <c r="K13" s="2" t="s">
        <v>96</v>
      </c>
      <c r="L13" s="1" t="s">
        <v>97</v>
      </c>
      <c r="M13" s="1"/>
      <c r="N13" s="1" t="s">
        <v>22</v>
      </c>
      <c r="O13" s="27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2" customFormat="1" x14ac:dyDescent="0.3">
      <c r="A14" s="2" t="s">
        <v>98</v>
      </c>
      <c r="B14" s="2" t="s">
        <v>13</v>
      </c>
      <c r="C14" s="2" t="s">
        <v>73</v>
      </c>
      <c r="D14" s="2" t="s">
        <v>74</v>
      </c>
      <c r="E14" s="2" t="s">
        <v>93</v>
      </c>
      <c r="F14" s="2" t="s">
        <v>94</v>
      </c>
      <c r="G14" s="11" t="s">
        <v>99</v>
      </c>
      <c r="H14" s="7">
        <v>3702</v>
      </c>
      <c r="I14" s="1" t="s">
        <v>19</v>
      </c>
      <c r="J14" s="2" t="s">
        <v>100</v>
      </c>
      <c r="K14" s="2" t="s">
        <v>101</v>
      </c>
      <c r="L14" s="1" t="s">
        <v>102</v>
      </c>
      <c r="M14" s="1" t="s">
        <v>47</v>
      </c>
      <c r="N14" s="1" t="s">
        <v>22</v>
      </c>
      <c r="O14" s="27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" customFormat="1" x14ac:dyDescent="0.3">
      <c r="A15" s="2" t="s">
        <v>103</v>
      </c>
      <c r="B15" s="2" t="s">
        <v>13</v>
      </c>
      <c r="C15" s="2" t="s">
        <v>73</v>
      </c>
      <c r="D15" s="2" t="s">
        <v>74</v>
      </c>
      <c r="E15" s="2" t="s">
        <v>93</v>
      </c>
      <c r="F15" s="2" t="s">
        <v>104</v>
      </c>
      <c r="G15" s="11" t="s">
        <v>105</v>
      </c>
      <c r="H15" s="7">
        <v>3649</v>
      </c>
      <c r="I15" s="1" t="s">
        <v>19</v>
      </c>
      <c r="J15" s="2" t="s">
        <v>106</v>
      </c>
      <c r="K15" s="2">
        <v>18432245</v>
      </c>
      <c r="L15" s="1" t="s">
        <v>107</v>
      </c>
      <c r="M15" s="1"/>
      <c r="N15" s="1" t="s">
        <v>22</v>
      </c>
      <c r="O15" s="27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2" customFormat="1" x14ac:dyDescent="0.3">
      <c r="A16" s="2" t="s">
        <v>108</v>
      </c>
      <c r="B16" s="2" t="s">
        <v>13</v>
      </c>
      <c r="C16" s="2" t="s">
        <v>73</v>
      </c>
      <c r="D16" s="2" t="s">
        <v>74</v>
      </c>
      <c r="E16" s="2" t="s">
        <v>109</v>
      </c>
      <c r="F16" s="2" t="s">
        <v>110</v>
      </c>
      <c r="G16" s="11" t="s">
        <v>111</v>
      </c>
      <c r="H16" s="7">
        <v>34305</v>
      </c>
      <c r="I16" s="1" t="s">
        <v>19</v>
      </c>
      <c r="J16" s="2" t="s">
        <v>37</v>
      </c>
      <c r="K16" s="2">
        <v>18511435</v>
      </c>
      <c r="L16" s="1" t="s">
        <v>112</v>
      </c>
      <c r="M16" s="1"/>
      <c r="N16" s="1" t="s">
        <v>22</v>
      </c>
      <c r="O16" s="27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2" customFormat="1" x14ac:dyDescent="0.3">
      <c r="A17" s="2" t="s">
        <v>113</v>
      </c>
      <c r="B17" s="2" t="s">
        <v>13</v>
      </c>
      <c r="C17" s="2" t="s">
        <v>73</v>
      </c>
      <c r="D17" s="2" t="s">
        <v>74</v>
      </c>
      <c r="E17" s="2" t="s">
        <v>109</v>
      </c>
      <c r="F17" s="2" t="s">
        <v>110</v>
      </c>
      <c r="G17" s="11" t="s">
        <v>114</v>
      </c>
      <c r="H17" s="7">
        <v>3880</v>
      </c>
      <c r="I17" s="1" t="s">
        <v>19</v>
      </c>
      <c r="J17" s="2" t="s">
        <v>115</v>
      </c>
      <c r="K17" s="2" t="s">
        <v>116</v>
      </c>
      <c r="L17" s="1" t="s">
        <v>117</v>
      </c>
      <c r="M17" s="1" t="s">
        <v>47</v>
      </c>
      <c r="N17" s="1" t="s">
        <v>22</v>
      </c>
      <c r="O17" s="2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2" customFormat="1" x14ac:dyDescent="0.3">
      <c r="A18" s="10" t="s">
        <v>118</v>
      </c>
      <c r="B18" s="2" t="s">
        <v>13</v>
      </c>
      <c r="C18" s="2" t="s">
        <v>119</v>
      </c>
      <c r="D18" s="2" t="s">
        <v>120</v>
      </c>
      <c r="E18" s="2" t="s">
        <v>121</v>
      </c>
      <c r="F18" s="2" t="s">
        <v>122</v>
      </c>
      <c r="G18" s="11" t="s">
        <v>123</v>
      </c>
      <c r="H18" s="7">
        <v>4530</v>
      </c>
      <c r="I18" s="1" t="s">
        <v>19</v>
      </c>
      <c r="J18" s="2" t="s">
        <v>124</v>
      </c>
      <c r="K18" s="2" t="s">
        <v>125</v>
      </c>
      <c r="L18" s="1" t="s">
        <v>126</v>
      </c>
      <c r="M18" s="1" t="s">
        <v>47</v>
      </c>
      <c r="N18" s="1" t="s">
        <v>22</v>
      </c>
      <c r="O18" s="27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2" customFormat="1" x14ac:dyDescent="0.3">
      <c r="A19" s="10" t="s">
        <v>127</v>
      </c>
      <c r="B19" s="2" t="s">
        <v>13</v>
      </c>
      <c r="C19" s="2" t="s">
        <v>119</v>
      </c>
      <c r="D19" s="2" t="s">
        <v>120</v>
      </c>
      <c r="E19" s="2" t="s">
        <v>128</v>
      </c>
      <c r="F19" s="2" t="s">
        <v>129</v>
      </c>
      <c r="G19" s="6" t="s">
        <v>130</v>
      </c>
      <c r="H19" s="7">
        <v>42345</v>
      </c>
      <c r="I19" s="1" t="s">
        <v>19</v>
      </c>
      <c r="J19" s="2" t="s">
        <v>37</v>
      </c>
      <c r="K19" s="2" t="s">
        <v>131</v>
      </c>
      <c r="L19" s="1" t="s">
        <v>132</v>
      </c>
      <c r="M19" s="1"/>
      <c r="N19" s="1" t="s">
        <v>22</v>
      </c>
      <c r="O19" s="27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2" customFormat="1" x14ac:dyDescent="0.3">
      <c r="A20" s="10" t="s">
        <v>133</v>
      </c>
      <c r="B20" s="2" t="s">
        <v>13</v>
      </c>
      <c r="C20" s="2" t="s">
        <v>134</v>
      </c>
      <c r="D20" s="2" t="s">
        <v>135</v>
      </c>
      <c r="E20" s="2" t="s">
        <v>136</v>
      </c>
      <c r="F20" s="2" t="s">
        <v>137</v>
      </c>
      <c r="G20" s="6" t="s">
        <v>138</v>
      </c>
      <c r="H20" s="7">
        <v>88036</v>
      </c>
      <c r="I20" s="1" t="s">
        <v>19</v>
      </c>
      <c r="J20" s="2" t="s">
        <v>37</v>
      </c>
      <c r="K20" s="2">
        <v>21551031</v>
      </c>
      <c r="L20" s="1" t="s">
        <v>139</v>
      </c>
      <c r="M20" s="1" t="s">
        <v>47</v>
      </c>
      <c r="N20" s="1" t="s">
        <v>22</v>
      </c>
      <c r="O20" s="27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2" customFormat="1" x14ac:dyDescent="0.3">
      <c r="A21" s="2" t="s">
        <v>140</v>
      </c>
      <c r="B21" s="2" t="s">
        <v>13</v>
      </c>
      <c r="C21" s="2" t="s">
        <v>141</v>
      </c>
      <c r="D21" s="2" t="s">
        <v>142</v>
      </c>
      <c r="E21" s="2" t="s">
        <v>143</v>
      </c>
      <c r="F21" s="2" t="s">
        <v>144</v>
      </c>
      <c r="G21" s="11" t="s">
        <v>145</v>
      </c>
      <c r="H21" s="7">
        <v>3197</v>
      </c>
      <c r="I21" s="1" t="s">
        <v>19</v>
      </c>
      <c r="J21" s="2">
        <v>3.1</v>
      </c>
      <c r="K21" s="2">
        <v>28985561</v>
      </c>
      <c r="L21" s="1" t="s">
        <v>146</v>
      </c>
      <c r="M21" s="1" t="s">
        <v>47</v>
      </c>
      <c r="N21" s="1" t="s">
        <v>22</v>
      </c>
      <c r="O21" s="27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2" customFormat="1" x14ac:dyDescent="0.3">
      <c r="A22" s="2" t="s">
        <v>147</v>
      </c>
      <c r="B22" s="2" t="s">
        <v>13</v>
      </c>
      <c r="C22" s="2" t="s">
        <v>141</v>
      </c>
      <c r="D22" s="2" t="s">
        <v>142</v>
      </c>
      <c r="E22" s="2" t="s">
        <v>143</v>
      </c>
      <c r="F22" s="2" t="s">
        <v>144</v>
      </c>
      <c r="G22" s="11" t="s">
        <v>145</v>
      </c>
      <c r="H22" s="7">
        <v>3197</v>
      </c>
      <c r="I22" s="12" t="s">
        <v>66</v>
      </c>
      <c r="J22" s="2" t="s">
        <v>29</v>
      </c>
      <c r="K22" s="2" t="s">
        <v>148</v>
      </c>
      <c r="L22" s="1"/>
      <c r="M22" s="1" t="s">
        <v>68</v>
      </c>
      <c r="N22" s="1" t="s">
        <v>22</v>
      </c>
      <c r="O22" s="25">
        <v>0.97599999999999998</v>
      </c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2" customFormat="1" x14ac:dyDescent="0.3">
      <c r="A23" s="10" t="s">
        <v>149</v>
      </c>
      <c r="B23" s="2" t="s">
        <v>13</v>
      </c>
      <c r="C23" s="2" t="s">
        <v>150</v>
      </c>
      <c r="D23" s="2" t="s">
        <v>151</v>
      </c>
      <c r="E23" s="2" t="s">
        <v>152</v>
      </c>
      <c r="F23" s="2" t="s">
        <v>153</v>
      </c>
      <c r="G23" s="11" t="s">
        <v>154</v>
      </c>
      <c r="H23" s="7">
        <v>749682</v>
      </c>
      <c r="I23" s="12" t="s">
        <v>66</v>
      </c>
      <c r="J23" s="2" t="s">
        <v>29</v>
      </c>
      <c r="K23" s="2" t="s">
        <v>30</v>
      </c>
      <c r="L23" s="1"/>
      <c r="M23" s="1" t="s">
        <v>325</v>
      </c>
      <c r="N23" s="22" t="s">
        <v>31</v>
      </c>
      <c r="O23" s="28">
        <v>0.874</v>
      </c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2" customFormat="1" x14ac:dyDescent="0.3">
      <c r="A24" s="9"/>
      <c r="B24" s="9"/>
      <c r="C24" s="9"/>
      <c r="D24" s="9"/>
      <c r="E24" s="9"/>
      <c r="F24" s="9"/>
      <c r="G24" s="9"/>
      <c r="H24" s="14"/>
      <c r="I24" s="15"/>
      <c r="J24" s="9"/>
      <c r="K24" s="9"/>
      <c r="L24" s="9"/>
      <c r="M24" s="9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2" customFormat="1" x14ac:dyDescent="0.3">
      <c r="A25" s="10"/>
      <c r="B25" s="9"/>
      <c r="C25" s="9"/>
      <c r="D25" s="9"/>
      <c r="E25" s="9"/>
      <c r="F25" s="9"/>
      <c r="G25" s="5"/>
      <c r="H25" s="16"/>
      <c r="I25" s="17"/>
      <c r="J25" s="5"/>
      <c r="K25" s="9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2" customFormat="1" x14ac:dyDescent="0.3">
      <c r="H26" s="16"/>
      <c r="I26" s="1"/>
      <c r="K26" s="9"/>
      <c r="N26" s="23" t="s">
        <v>155</v>
      </c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142" ht="15" customHeight="1" x14ac:dyDescent="0.3"/>
    <row r="163" ht="14.25" customHeight="1" x14ac:dyDescent="0.3"/>
    <row r="208" ht="15" customHeight="1" x14ac:dyDescent="0.3"/>
    <row r="212" ht="15" customHeight="1" x14ac:dyDescent="0.3"/>
    <row r="222" ht="15" customHeight="1" x14ac:dyDescent="0.3"/>
    <row r="243" ht="15" customHeight="1" x14ac:dyDescent="0.3"/>
    <row r="244" ht="15" customHeight="1" x14ac:dyDescent="0.3"/>
    <row r="250" ht="15" customHeight="1" x14ac:dyDescent="0.3"/>
    <row r="261" ht="15" customHeight="1" x14ac:dyDescent="0.3"/>
    <row r="262" ht="15" customHeight="1" x14ac:dyDescent="0.3"/>
    <row r="263" ht="15" customHeight="1" x14ac:dyDescent="0.3"/>
    <row r="278" ht="14.1" customHeight="1" x14ac:dyDescent="0.3"/>
  </sheetData>
  <autoFilter ref="A1:N441"/>
  <conditionalFormatting sqref="A437">
    <cfRule type="duplicateValues" priority="3"/>
  </conditionalFormatting>
  <conditionalFormatting sqref="A438">
    <cfRule type="duplicateValues" priority="4"/>
  </conditionalFormatting>
  <conditionalFormatting sqref="A74">
    <cfRule type="duplicateValues" priority="5"/>
  </conditionalFormatting>
  <conditionalFormatting sqref="A439">
    <cfRule type="duplicateValues" priority="6"/>
  </conditionalFormatting>
  <conditionalFormatting sqref="A440">
    <cfRule type="duplicateValues" priority="7"/>
  </conditionalFormatting>
  <conditionalFormatting sqref="A2:A1048576">
    <cfRule type="duplicateValues" dxfId="0" priority="8"/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7"/>
  <sheetViews>
    <sheetView windowProtection="1" zoomScale="90" zoomScaleNormal="90"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F29" sqref="F29"/>
    </sheetView>
  </sheetViews>
  <sheetFormatPr defaultRowHeight="14.4" x14ac:dyDescent="0.3"/>
  <cols>
    <col min="1" max="1" width="13.109375" style="1"/>
    <col min="2" max="2" width="11.109375" style="1"/>
    <col min="3" max="3" width="15.6640625" style="1"/>
    <col min="4" max="4" width="29.109375" style="1"/>
    <col min="5" max="5" width="10.88671875" style="16"/>
    <col min="6" max="6" width="20.6640625" style="26" customWidth="1"/>
    <col min="7" max="1011" width="8.5546875" style="1"/>
    <col min="1012" max="1024" width="8.5546875"/>
  </cols>
  <sheetData>
    <row r="1" spans="1:1023" x14ac:dyDescent="0.3">
      <c r="A1" s="18" t="s">
        <v>156</v>
      </c>
      <c r="B1" s="18" t="s">
        <v>157</v>
      </c>
      <c r="C1" s="18" t="s">
        <v>158</v>
      </c>
      <c r="D1" s="18" t="s">
        <v>6</v>
      </c>
      <c r="E1" s="19" t="s">
        <v>324</v>
      </c>
      <c r="F1" s="24" t="s">
        <v>323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</row>
    <row r="2" spans="1:1023" x14ac:dyDescent="0.3">
      <c r="A2" s="1" t="s">
        <v>159</v>
      </c>
      <c r="B2" s="1" t="s">
        <v>160</v>
      </c>
      <c r="C2" s="1" t="s">
        <v>161</v>
      </c>
      <c r="D2" s="20" t="s">
        <v>162</v>
      </c>
      <c r="E2" s="16">
        <v>263821</v>
      </c>
      <c r="F2" s="25">
        <v>0.78900000000000003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</row>
    <row r="3" spans="1:1023" x14ac:dyDescent="0.3">
      <c r="A3" s="1" t="s">
        <v>159</v>
      </c>
      <c r="B3" s="1" t="s">
        <v>163</v>
      </c>
      <c r="C3" s="1" t="s">
        <v>164</v>
      </c>
      <c r="D3" s="20" t="s">
        <v>165</v>
      </c>
      <c r="E3" s="16">
        <v>56934</v>
      </c>
      <c r="F3" s="25">
        <v>0.77200000000000002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</row>
    <row r="4" spans="1:1023" s="21" customFormat="1" x14ac:dyDescent="0.3">
      <c r="A4" s="1" t="s">
        <v>159</v>
      </c>
      <c r="B4" s="1" t="s">
        <v>166</v>
      </c>
      <c r="C4" s="1" t="s">
        <v>167</v>
      </c>
      <c r="D4" s="20" t="s">
        <v>168</v>
      </c>
      <c r="E4" s="16">
        <v>1263704</v>
      </c>
      <c r="F4" s="25">
        <v>0.80500000000000005</v>
      </c>
      <c r="AMI4"/>
    </row>
    <row r="5" spans="1:1023" x14ac:dyDescent="0.3">
      <c r="A5" s="1" t="s">
        <v>159</v>
      </c>
      <c r="B5" s="1" t="s">
        <v>169</v>
      </c>
      <c r="C5" s="1" t="s">
        <v>170</v>
      </c>
      <c r="D5" s="20" t="s">
        <v>171</v>
      </c>
      <c r="E5" s="16">
        <v>185665</v>
      </c>
      <c r="F5" s="25">
        <v>0.92100000000000004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</row>
    <row r="6" spans="1:1023" s="21" customFormat="1" x14ac:dyDescent="0.3">
      <c r="A6" s="1" t="s">
        <v>172</v>
      </c>
      <c r="B6" s="1" t="s">
        <v>173</v>
      </c>
      <c r="C6" s="1" t="s">
        <v>174</v>
      </c>
      <c r="D6" s="20" t="s">
        <v>175</v>
      </c>
      <c r="E6" s="16">
        <v>13808</v>
      </c>
      <c r="F6" s="25">
        <v>0.76500000000000001</v>
      </c>
      <c r="AMI6"/>
    </row>
    <row r="7" spans="1:1023" s="21" customFormat="1" x14ac:dyDescent="0.3">
      <c r="A7" s="1" t="s">
        <v>172</v>
      </c>
      <c r="B7" s="1" t="s">
        <v>176</v>
      </c>
      <c r="C7" s="1" t="s">
        <v>177</v>
      </c>
      <c r="D7" s="20" t="s">
        <v>178</v>
      </c>
      <c r="E7" s="16">
        <v>362796</v>
      </c>
      <c r="F7" s="25">
        <v>0.72899999999999998</v>
      </c>
      <c r="AMI7"/>
    </row>
    <row r="8" spans="1:1023" s="21" customFormat="1" x14ac:dyDescent="0.3">
      <c r="A8" s="1" t="s">
        <v>172</v>
      </c>
      <c r="B8" s="1" t="s">
        <v>179</v>
      </c>
      <c r="C8" s="1" t="s">
        <v>180</v>
      </c>
      <c r="D8" s="20" t="s">
        <v>181</v>
      </c>
      <c r="E8" s="16">
        <v>41839</v>
      </c>
      <c r="F8" s="25">
        <v>0.86799999999999999</v>
      </c>
      <c r="AMI8"/>
    </row>
    <row r="9" spans="1:1023" x14ac:dyDescent="0.3">
      <c r="A9" s="1" t="s">
        <v>172</v>
      </c>
      <c r="B9" s="1" t="s">
        <v>182</v>
      </c>
      <c r="C9" s="1" t="s">
        <v>183</v>
      </c>
      <c r="D9" s="20" t="s">
        <v>184</v>
      </c>
      <c r="E9" s="16">
        <v>56931</v>
      </c>
      <c r="F9" s="25">
        <v>0.91100000000000003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</row>
    <row r="10" spans="1:1023" x14ac:dyDescent="0.3">
      <c r="A10" s="1" t="s">
        <v>172</v>
      </c>
      <c r="B10" s="1" t="s">
        <v>185</v>
      </c>
      <c r="C10" s="1" t="s">
        <v>186</v>
      </c>
      <c r="D10" s="20" t="s">
        <v>187</v>
      </c>
      <c r="E10" s="16">
        <v>56867</v>
      </c>
      <c r="F10" s="25">
        <v>0.88800000000000001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</row>
    <row r="11" spans="1:1023" s="21" customFormat="1" x14ac:dyDescent="0.3">
      <c r="A11" s="1" t="s">
        <v>172</v>
      </c>
      <c r="B11" s="1" t="s">
        <v>188</v>
      </c>
      <c r="C11" s="1" t="s">
        <v>189</v>
      </c>
      <c r="D11" s="20" t="s">
        <v>187</v>
      </c>
      <c r="E11" s="16">
        <v>56867</v>
      </c>
      <c r="F11" s="25">
        <v>0.88800000000000001</v>
      </c>
      <c r="AMI11"/>
    </row>
    <row r="12" spans="1:1023" x14ac:dyDescent="0.3">
      <c r="A12" s="1" t="s">
        <v>172</v>
      </c>
      <c r="B12" s="1" t="s">
        <v>190</v>
      </c>
      <c r="C12" s="1" t="s">
        <v>191</v>
      </c>
      <c r="D12" s="20" t="s">
        <v>145</v>
      </c>
      <c r="E12" s="16">
        <v>3197</v>
      </c>
      <c r="F12" s="25">
        <v>0.82899999999999996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</row>
    <row r="13" spans="1:1023" s="21" customFormat="1" x14ac:dyDescent="0.3">
      <c r="A13" s="1" t="s">
        <v>172</v>
      </c>
      <c r="B13" s="1" t="s">
        <v>192</v>
      </c>
      <c r="C13" s="1" t="s">
        <v>193</v>
      </c>
      <c r="D13" s="20" t="s">
        <v>194</v>
      </c>
      <c r="E13" s="16">
        <v>1408784</v>
      </c>
      <c r="F13" s="25">
        <v>0.80500000000000005</v>
      </c>
      <c r="AMI13"/>
    </row>
    <row r="14" spans="1:1023" s="21" customFormat="1" x14ac:dyDescent="0.3">
      <c r="A14" s="1" t="s">
        <v>172</v>
      </c>
      <c r="B14" s="1" t="s">
        <v>195</v>
      </c>
      <c r="C14" s="1" t="s">
        <v>196</v>
      </c>
      <c r="D14" s="20" t="s">
        <v>197</v>
      </c>
      <c r="E14" s="16">
        <v>526359</v>
      </c>
      <c r="F14" s="25">
        <v>0.79800000000000004</v>
      </c>
      <c r="AMI14"/>
    </row>
    <row r="15" spans="1:1023" x14ac:dyDescent="0.3">
      <c r="A15" s="1" t="s">
        <v>172</v>
      </c>
      <c r="B15" s="1" t="s">
        <v>198</v>
      </c>
      <c r="C15" s="1" t="s">
        <v>199</v>
      </c>
      <c r="D15" s="20" t="s">
        <v>200</v>
      </c>
      <c r="E15" s="16">
        <v>56939</v>
      </c>
      <c r="F15" s="25">
        <v>0.82199999999999995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</row>
    <row r="16" spans="1:1023" x14ac:dyDescent="0.3">
      <c r="A16" s="1" t="s">
        <v>172</v>
      </c>
      <c r="B16" s="1" t="s">
        <v>201</v>
      </c>
      <c r="C16" s="1" t="s">
        <v>202</v>
      </c>
      <c r="D16" s="20" t="s">
        <v>203</v>
      </c>
      <c r="E16" s="16">
        <v>40339</v>
      </c>
      <c r="F16" s="25">
        <v>0.83199999999999996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</row>
    <row r="17" spans="1:1023" s="21" customFormat="1" x14ac:dyDescent="0.3">
      <c r="A17" s="1" t="s">
        <v>172</v>
      </c>
      <c r="B17" s="1" t="s">
        <v>204</v>
      </c>
      <c r="C17" s="1" t="s">
        <v>205</v>
      </c>
      <c r="D17" s="20" t="s">
        <v>206</v>
      </c>
      <c r="E17" s="16">
        <v>70144</v>
      </c>
      <c r="F17" s="25">
        <v>0.88100000000000001</v>
      </c>
      <c r="AMI17"/>
    </row>
    <row r="18" spans="1:1023" x14ac:dyDescent="0.3">
      <c r="A18" s="1" t="s">
        <v>172</v>
      </c>
      <c r="B18" s="1" t="s">
        <v>207</v>
      </c>
      <c r="C18" s="1" t="s">
        <v>208</v>
      </c>
      <c r="D18" s="20" t="s">
        <v>209</v>
      </c>
      <c r="E18" s="16">
        <v>65053</v>
      </c>
      <c r="F18" s="25">
        <v>0.91100000000000003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</row>
    <row r="19" spans="1:1023" s="21" customFormat="1" x14ac:dyDescent="0.3">
      <c r="A19" s="1" t="s">
        <v>172</v>
      </c>
      <c r="B19" s="1" t="s">
        <v>210</v>
      </c>
      <c r="C19" s="1" t="s">
        <v>211</v>
      </c>
      <c r="D19" s="20" t="s">
        <v>212</v>
      </c>
      <c r="E19" s="16">
        <v>53035</v>
      </c>
      <c r="F19" s="25">
        <v>0.86099999999999999</v>
      </c>
      <c r="AMI19"/>
    </row>
    <row r="20" spans="1:1023" s="21" customFormat="1" x14ac:dyDescent="0.3">
      <c r="A20" s="1" t="s">
        <v>172</v>
      </c>
      <c r="B20" s="1" t="s">
        <v>213</v>
      </c>
      <c r="C20" s="1" t="s">
        <v>214</v>
      </c>
      <c r="D20" s="20" t="s">
        <v>215</v>
      </c>
      <c r="E20" s="16">
        <v>41848</v>
      </c>
      <c r="F20" s="25">
        <v>0.95099999999999996</v>
      </c>
      <c r="AMI20"/>
    </row>
    <row r="21" spans="1:1023" s="21" customFormat="1" x14ac:dyDescent="0.3">
      <c r="A21" s="1" t="s">
        <v>216</v>
      </c>
      <c r="B21" s="1" t="s">
        <v>217</v>
      </c>
      <c r="C21" s="1" t="s">
        <v>218</v>
      </c>
      <c r="D21" s="20" t="s">
        <v>219</v>
      </c>
      <c r="E21" s="16">
        <v>13797</v>
      </c>
      <c r="F21" s="25">
        <v>0.874</v>
      </c>
      <c r="AMI21"/>
    </row>
    <row r="22" spans="1:1023" s="21" customFormat="1" x14ac:dyDescent="0.3">
      <c r="A22" s="1" t="s">
        <v>216</v>
      </c>
      <c r="B22" s="1" t="s">
        <v>220</v>
      </c>
      <c r="C22" s="1" t="s">
        <v>221</v>
      </c>
      <c r="D22" s="20" t="s">
        <v>222</v>
      </c>
      <c r="E22" s="16">
        <v>119543</v>
      </c>
      <c r="F22" s="25">
        <v>0.82199999999999995</v>
      </c>
      <c r="AMI22"/>
    </row>
    <row r="23" spans="1:1023" x14ac:dyDescent="0.3">
      <c r="A23" s="1" t="s">
        <v>216</v>
      </c>
      <c r="B23" s="1" t="s">
        <v>223</v>
      </c>
      <c r="C23" s="1" t="s">
        <v>224</v>
      </c>
      <c r="D23" s="20" t="s">
        <v>225</v>
      </c>
      <c r="E23" s="16">
        <v>171832</v>
      </c>
      <c r="F23" s="25">
        <v>0.88700000000000001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</row>
    <row r="24" spans="1:1023" s="21" customFormat="1" x14ac:dyDescent="0.3">
      <c r="A24" s="1" t="s">
        <v>216</v>
      </c>
      <c r="B24" s="1" t="s">
        <v>226</v>
      </c>
      <c r="C24" s="1" t="s">
        <v>227</v>
      </c>
      <c r="D24" s="20" t="s">
        <v>228</v>
      </c>
      <c r="E24" s="16">
        <v>37413</v>
      </c>
      <c r="F24" s="25">
        <v>0.77600000000000002</v>
      </c>
      <c r="AMI24"/>
    </row>
    <row r="25" spans="1:1023" s="21" customFormat="1" x14ac:dyDescent="0.3">
      <c r="A25" s="1" t="s">
        <v>216</v>
      </c>
      <c r="B25" s="1" t="s">
        <v>229</v>
      </c>
      <c r="C25" s="1" t="s">
        <v>230</v>
      </c>
      <c r="D25" s="20" t="s">
        <v>231</v>
      </c>
      <c r="E25" s="16">
        <v>671105</v>
      </c>
      <c r="F25" s="25">
        <v>0.81499999999999995</v>
      </c>
      <c r="AMI25"/>
    </row>
    <row r="26" spans="1:1023" s="21" customFormat="1" x14ac:dyDescent="0.3">
      <c r="A26" s="1" t="s">
        <v>216</v>
      </c>
      <c r="B26" s="1" t="s">
        <v>232</v>
      </c>
      <c r="C26" s="1" t="s">
        <v>233</v>
      </c>
      <c r="D26" s="20" t="s">
        <v>65</v>
      </c>
      <c r="E26" s="16">
        <v>3225</v>
      </c>
      <c r="F26" s="25">
        <v>0.84199999999999997</v>
      </c>
      <c r="AMI26"/>
    </row>
    <row r="27" spans="1:1023" s="21" customFormat="1" x14ac:dyDescent="0.3">
      <c r="A27" s="1" t="s">
        <v>216</v>
      </c>
      <c r="B27" s="1" t="s">
        <v>234</v>
      </c>
      <c r="C27" s="1" t="s">
        <v>235</v>
      </c>
      <c r="D27" s="20" t="s">
        <v>236</v>
      </c>
      <c r="E27" s="16">
        <v>169504</v>
      </c>
      <c r="F27" s="25">
        <v>0.91400000000000003</v>
      </c>
      <c r="AMI27"/>
    </row>
    <row r="28" spans="1:1023" s="21" customFormat="1" x14ac:dyDescent="0.3">
      <c r="A28" s="1" t="s">
        <v>216</v>
      </c>
      <c r="B28" s="1" t="s">
        <v>237</v>
      </c>
      <c r="C28" s="1" t="s">
        <v>238</v>
      </c>
      <c r="D28" s="20" t="s">
        <v>239</v>
      </c>
      <c r="E28" s="16">
        <v>70131</v>
      </c>
      <c r="F28" s="25">
        <v>0.7</v>
      </c>
      <c r="AMI28"/>
    </row>
    <row r="29" spans="1:1023" x14ac:dyDescent="0.3">
      <c r="A29" s="1" t="s">
        <v>216</v>
      </c>
      <c r="B29" s="1" t="s">
        <v>240</v>
      </c>
      <c r="C29" s="1" t="s">
        <v>241</v>
      </c>
      <c r="D29" s="20" t="s">
        <v>242</v>
      </c>
      <c r="E29" s="16">
        <v>3222</v>
      </c>
      <c r="F29" s="25">
        <v>0.871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</row>
    <row r="30" spans="1:1023" x14ac:dyDescent="0.3">
      <c r="A30" s="1" t="s">
        <v>216</v>
      </c>
      <c r="B30" s="1" t="s">
        <v>243</v>
      </c>
      <c r="C30" s="1" t="s">
        <v>244</v>
      </c>
      <c r="D30" s="20" t="s">
        <v>245</v>
      </c>
      <c r="E30" s="16">
        <v>82928</v>
      </c>
      <c r="F30" s="25">
        <v>0.91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</row>
    <row r="31" spans="1:1023" x14ac:dyDescent="0.3">
      <c r="A31" s="1" t="s">
        <v>216</v>
      </c>
      <c r="B31" s="1" t="s">
        <v>246</v>
      </c>
      <c r="C31" s="1" t="s">
        <v>247</v>
      </c>
      <c r="D31" s="20" t="s">
        <v>248</v>
      </c>
      <c r="E31" s="16">
        <v>81092</v>
      </c>
      <c r="F31" s="25">
        <v>0.77900000000000003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</row>
    <row r="32" spans="1:1023" x14ac:dyDescent="0.3">
      <c r="A32" s="1" t="s">
        <v>216</v>
      </c>
      <c r="B32" s="1" t="s">
        <v>249</v>
      </c>
      <c r="C32" s="1" t="s">
        <v>250</v>
      </c>
      <c r="D32" s="20" t="s">
        <v>251</v>
      </c>
      <c r="E32" s="16">
        <v>67435</v>
      </c>
      <c r="F32" s="25">
        <v>0.77900000000000003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</row>
    <row r="33" spans="1:1023" s="21" customFormat="1" x14ac:dyDescent="0.3">
      <c r="A33" s="1" t="s">
        <v>216</v>
      </c>
      <c r="B33" s="1" t="s">
        <v>252</v>
      </c>
      <c r="C33" s="1" t="s">
        <v>253</v>
      </c>
      <c r="D33" s="20" t="s">
        <v>254</v>
      </c>
      <c r="E33" s="16">
        <v>52988</v>
      </c>
      <c r="F33" s="25">
        <v>0.91400000000000003</v>
      </c>
      <c r="AMI33"/>
    </row>
    <row r="34" spans="1:1023" s="21" customFormat="1" x14ac:dyDescent="0.3">
      <c r="A34" s="1" t="s">
        <v>216</v>
      </c>
      <c r="B34" s="1" t="s">
        <v>255</v>
      </c>
      <c r="C34" s="1" t="s">
        <v>256</v>
      </c>
      <c r="D34" s="20" t="s">
        <v>257</v>
      </c>
      <c r="E34" s="16">
        <v>175169</v>
      </c>
      <c r="F34" s="25">
        <v>0.92400000000000004</v>
      </c>
      <c r="AMI34"/>
    </row>
    <row r="35" spans="1:1023" x14ac:dyDescent="0.3">
      <c r="A35" s="1" t="s">
        <v>216</v>
      </c>
      <c r="B35" s="1" t="s">
        <v>258</v>
      </c>
      <c r="C35" s="1" t="s">
        <v>259</v>
      </c>
      <c r="D35" s="20" t="s">
        <v>260</v>
      </c>
      <c r="E35" s="16">
        <v>94688</v>
      </c>
      <c r="F35" s="25">
        <v>0.74299999999999999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</row>
    <row r="36" spans="1:1023" x14ac:dyDescent="0.3">
      <c r="A36" s="1" t="s">
        <v>216</v>
      </c>
      <c r="B36" s="1" t="s">
        <v>261</v>
      </c>
      <c r="C36" s="1" t="s">
        <v>262</v>
      </c>
      <c r="D36" s="20" t="s">
        <v>263</v>
      </c>
      <c r="E36" s="16">
        <v>94541</v>
      </c>
      <c r="F36" s="25">
        <v>0.93100000000000005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</row>
    <row r="37" spans="1:1023" x14ac:dyDescent="0.3">
      <c r="A37" s="1" t="s">
        <v>216</v>
      </c>
      <c r="B37" s="1" t="s">
        <v>264</v>
      </c>
      <c r="C37" s="1" t="s">
        <v>265</v>
      </c>
      <c r="D37" s="20" t="s">
        <v>266</v>
      </c>
      <c r="E37" s="16">
        <v>129283</v>
      </c>
      <c r="F37" s="25">
        <v>0.92700000000000005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</row>
    <row r="38" spans="1:1023" s="21" customFormat="1" x14ac:dyDescent="0.3">
      <c r="A38" s="1" t="s">
        <v>216</v>
      </c>
      <c r="B38" s="1" t="s">
        <v>267</v>
      </c>
      <c r="C38" s="1" t="s">
        <v>268</v>
      </c>
      <c r="D38" s="20" t="s">
        <v>269</v>
      </c>
      <c r="E38" s="16">
        <v>94452</v>
      </c>
      <c r="F38" s="25">
        <v>0.80200000000000005</v>
      </c>
      <c r="AMI38"/>
    </row>
    <row r="39" spans="1:1023" s="21" customFormat="1" x14ac:dyDescent="0.3">
      <c r="A39" s="1" t="s">
        <v>216</v>
      </c>
      <c r="B39" s="1" t="s">
        <v>270</v>
      </c>
      <c r="C39" s="1" t="s">
        <v>271</v>
      </c>
      <c r="D39" s="20" t="s">
        <v>272</v>
      </c>
      <c r="E39" s="16">
        <v>140378</v>
      </c>
      <c r="F39" s="25">
        <v>0.93100000000000005</v>
      </c>
      <c r="AMI39"/>
    </row>
    <row r="40" spans="1:1023" x14ac:dyDescent="0.3">
      <c r="A40" s="1" t="s">
        <v>216</v>
      </c>
      <c r="B40" s="1" t="s">
        <v>273</v>
      </c>
      <c r="C40" s="1" t="s">
        <v>274</v>
      </c>
      <c r="D40" s="20" t="s">
        <v>275</v>
      </c>
      <c r="E40" s="16">
        <v>61563</v>
      </c>
      <c r="F40" s="25">
        <v>0.92500000000000004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</row>
    <row r="41" spans="1:1023" s="21" customFormat="1" x14ac:dyDescent="0.3">
      <c r="A41" s="1" t="s">
        <v>216</v>
      </c>
      <c r="B41" s="1" t="s">
        <v>276</v>
      </c>
      <c r="C41" s="1" t="s">
        <v>277</v>
      </c>
      <c r="D41" s="20" t="s">
        <v>278</v>
      </c>
      <c r="E41" s="16">
        <v>67415</v>
      </c>
      <c r="F41" s="25">
        <v>0.872</v>
      </c>
      <c r="AMI41"/>
    </row>
    <row r="42" spans="1:1023" s="21" customFormat="1" x14ac:dyDescent="0.3">
      <c r="A42" s="1" t="s">
        <v>216</v>
      </c>
      <c r="B42" s="1" t="s">
        <v>279</v>
      </c>
      <c r="C42" s="1" t="s">
        <v>280</v>
      </c>
      <c r="D42" s="20" t="s">
        <v>281</v>
      </c>
      <c r="E42" s="16">
        <v>37414</v>
      </c>
      <c r="F42" s="25">
        <v>0.89800000000000002</v>
      </c>
      <c r="AMI42"/>
    </row>
    <row r="43" spans="1:1023" x14ac:dyDescent="0.3">
      <c r="A43" s="1" t="s">
        <v>216</v>
      </c>
      <c r="B43" s="1" t="s">
        <v>282</v>
      </c>
      <c r="C43" s="1" t="s">
        <v>283</v>
      </c>
      <c r="D43" s="20" t="s">
        <v>284</v>
      </c>
      <c r="E43" s="16">
        <v>259530</v>
      </c>
      <c r="F43" s="25">
        <v>0.746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</row>
    <row r="44" spans="1:1023" s="21" customFormat="1" x14ac:dyDescent="0.3">
      <c r="A44" s="1" t="s">
        <v>216</v>
      </c>
      <c r="B44" s="1" t="s">
        <v>285</v>
      </c>
      <c r="C44" s="1" t="s">
        <v>286</v>
      </c>
      <c r="D44" s="20" t="s">
        <v>287</v>
      </c>
      <c r="E44" s="16">
        <v>186706</v>
      </c>
      <c r="F44" s="25">
        <v>0.91700000000000004</v>
      </c>
      <c r="AMI44"/>
    </row>
    <row r="45" spans="1:1023" s="21" customFormat="1" x14ac:dyDescent="0.3">
      <c r="A45" s="1" t="s">
        <v>216</v>
      </c>
      <c r="B45" s="1" t="s">
        <v>288</v>
      </c>
      <c r="C45" s="1" t="s">
        <v>289</v>
      </c>
      <c r="D45" s="20" t="s">
        <v>290</v>
      </c>
      <c r="E45" s="16">
        <v>71396</v>
      </c>
      <c r="F45" s="25">
        <v>0.70299999999999996</v>
      </c>
      <c r="AMI45"/>
    </row>
    <row r="46" spans="1:1023" s="21" customFormat="1" x14ac:dyDescent="0.3">
      <c r="A46" s="1" t="s">
        <v>216</v>
      </c>
      <c r="B46" s="1" t="s">
        <v>291</v>
      </c>
      <c r="C46" s="1" t="s">
        <v>292</v>
      </c>
      <c r="D46" s="20" t="s">
        <v>293</v>
      </c>
      <c r="E46" s="16">
        <v>1286318</v>
      </c>
      <c r="F46" s="25">
        <v>0.95099999999999996</v>
      </c>
      <c r="AMI46"/>
    </row>
    <row r="47" spans="1:1023" s="21" customFormat="1" x14ac:dyDescent="0.3">
      <c r="A47" s="1" t="s">
        <v>216</v>
      </c>
      <c r="B47" s="1" t="s">
        <v>294</v>
      </c>
      <c r="C47" s="1" t="s">
        <v>295</v>
      </c>
      <c r="D47" s="20" t="s">
        <v>296</v>
      </c>
      <c r="E47" s="16">
        <v>283383</v>
      </c>
      <c r="F47" s="25">
        <v>0.85199999999999998</v>
      </c>
      <c r="AMI47"/>
    </row>
    <row r="48" spans="1:1023" s="21" customFormat="1" x14ac:dyDescent="0.3">
      <c r="A48" s="1" t="s">
        <v>216</v>
      </c>
      <c r="B48" s="1" t="s">
        <v>297</v>
      </c>
      <c r="C48" s="1" t="s">
        <v>298</v>
      </c>
      <c r="D48" s="20" t="s">
        <v>299</v>
      </c>
      <c r="E48" s="16">
        <v>188013</v>
      </c>
      <c r="F48" s="25">
        <v>0.627</v>
      </c>
      <c r="AMI48"/>
    </row>
    <row r="49" spans="1:1023" s="21" customFormat="1" x14ac:dyDescent="0.3">
      <c r="A49" s="1" t="s">
        <v>216</v>
      </c>
      <c r="B49" s="1" t="s">
        <v>300</v>
      </c>
      <c r="C49" s="1" t="s">
        <v>301</v>
      </c>
      <c r="D49" s="20" t="s">
        <v>302</v>
      </c>
      <c r="E49" s="16">
        <v>67421</v>
      </c>
      <c r="F49" s="25">
        <v>0.90500000000000003</v>
      </c>
      <c r="AMI49"/>
    </row>
    <row r="50" spans="1:1023" s="21" customFormat="1" x14ac:dyDescent="0.3">
      <c r="A50" s="1" t="s">
        <v>216</v>
      </c>
      <c r="B50" s="1" t="s">
        <v>303</v>
      </c>
      <c r="C50" s="1" t="s">
        <v>304</v>
      </c>
      <c r="D50" s="20" t="s">
        <v>305</v>
      </c>
      <c r="E50" s="16">
        <v>1042168</v>
      </c>
      <c r="F50" s="25">
        <v>0.85499999999999998</v>
      </c>
      <c r="AMI50"/>
    </row>
    <row r="51" spans="1:1023" s="21" customFormat="1" x14ac:dyDescent="0.3">
      <c r="A51" s="1" t="s">
        <v>216</v>
      </c>
      <c r="B51" s="1" t="s">
        <v>306</v>
      </c>
      <c r="C51" s="1" t="s">
        <v>307</v>
      </c>
      <c r="D51" s="20" t="s">
        <v>308</v>
      </c>
      <c r="E51" s="16">
        <v>487417</v>
      </c>
      <c r="F51" s="25">
        <v>0.76200000000000001</v>
      </c>
      <c r="AMI51"/>
    </row>
    <row r="52" spans="1:1023" s="21" customFormat="1" x14ac:dyDescent="0.3">
      <c r="A52" s="1" t="s">
        <v>216</v>
      </c>
      <c r="B52" s="1" t="s">
        <v>309</v>
      </c>
      <c r="C52" s="1" t="s">
        <v>310</v>
      </c>
      <c r="D52" s="20" t="s">
        <v>52</v>
      </c>
      <c r="E52" s="16">
        <v>37425</v>
      </c>
      <c r="F52" s="25">
        <v>0.84799999999999998</v>
      </c>
      <c r="AMI52"/>
    </row>
    <row r="53" spans="1:1023" s="21" customFormat="1" x14ac:dyDescent="0.3">
      <c r="A53" s="1" t="s">
        <v>216</v>
      </c>
      <c r="B53" s="1" t="s">
        <v>311</v>
      </c>
      <c r="C53" s="1" t="s">
        <v>312</v>
      </c>
      <c r="D53" s="20" t="s">
        <v>313</v>
      </c>
      <c r="E53" s="16">
        <v>37420</v>
      </c>
      <c r="F53" s="25">
        <v>0.82099999999999995</v>
      </c>
      <c r="AMI53"/>
    </row>
    <row r="54" spans="1:1023" s="21" customFormat="1" x14ac:dyDescent="0.3">
      <c r="A54" s="1" t="s">
        <v>216</v>
      </c>
      <c r="B54" s="1" t="s">
        <v>314</v>
      </c>
      <c r="C54" s="1" t="s">
        <v>315</v>
      </c>
      <c r="D54" s="20" t="s">
        <v>316</v>
      </c>
      <c r="E54" s="16">
        <v>94606</v>
      </c>
      <c r="F54" s="25">
        <v>0.67300000000000004</v>
      </c>
      <c r="AMI54"/>
    </row>
    <row r="55" spans="1:1023" s="21" customFormat="1" x14ac:dyDescent="0.3">
      <c r="A55" s="1" t="s">
        <v>216</v>
      </c>
      <c r="B55" s="1" t="s">
        <v>317</v>
      </c>
      <c r="C55" s="1" t="s">
        <v>318</v>
      </c>
      <c r="D55" s="20" t="s">
        <v>319</v>
      </c>
      <c r="E55" s="16">
        <v>108613</v>
      </c>
      <c r="F55" s="25">
        <v>0.90100000000000002</v>
      </c>
      <c r="AMI55"/>
    </row>
    <row r="57" spans="1:1023" x14ac:dyDescent="0.3">
      <c r="E57" s="16" t="s">
        <v>320</v>
      </c>
      <c r="F57" s="25">
        <f>AVERAGE(F2:F55)</f>
        <v>0.84116666666666673</v>
      </c>
    </row>
  </sheetData>
  <conditionalFormatting sqref="F2:F5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2:B33"/>
  <sheetViews>
    <sheetView windowProtection="1" workbookViewId="0">
      <selection activeCell="B34" sqref="B34"/>
    </sheetView>
  </sheetViews>
  <sheetFormatPr defaultRowHeight="14.4" x14ac:dyDescent="0.3"/>
  <sheetData>
    <row r="32" spans="2:2" x14ac:dyDescent="0.3">
      <c r="B32" t="s">
        <v>326</v>
      </c>
    </row>
    <row r="33" spans="2:2" x14ac:dyDescent="0.3">
      <c r="B33" t="s">
        <v>327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sources</vt:lpstr>
      <vt:lpstr>1kp</vt:lpstr>
      <vt:lpstr>P. patens NSP1 heatmap</vt:lpstr>
      <vt:lpstr>'Data sources'!_FilterDatabase</vt:lpstr>
    </vt:vector>
  </TitlesOfParts>
  <Company>Philipps-Universität Marburg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Cornelia Mühlich</dc:creator>
  <dc:description/>
  <cp:lastModifiedBy>Stefan Rensing</cp:lastModifiedBy>
  <cp:revision>608</cp:revision>
  <cp:lastPrinted>2017-11-03T14:41:24Z</cp:lastPrinted>
  <dcterms:created xsi:type="dcterms:W3CDTF">2016-11-15T11:36:31Z</dcterms:created>
  <dcterms:modified xsi:type="dcterms:W3CDTF">2018-10-10T07:05:08Z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Philipps-Universität Marburg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