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Desktop\UCSC\Colaboraciones\Pia_Vidal\Paper\Figure2\"/>
    </mc:Choice>
  </mc:AlternateContent>
  <xr:revisionPtr revIDLastSave="0" documentId="13_ncr:1_{C10B3855-9DFB-4E47-BEF7-2DF570E8557D}" xr6:coauthVersionLast="47" xr6:coauthVersionMax="47" xr10:uidLastSave="{00000000-0000-0000-0000-000000000000}"/>
  <bookViews>
    <workbookView xWindow="-110" yWindow="-110" windowWidth="19420" windowHeight="10420" firstSheet="2" activeTab="2" xr2:uid="{694BCDD5-CCB1-4035-A5B6-6AE85377A3A2}"/>
  </bookViews>
  <sheets>
    <sheet name="male_genomes_95%" sheetId="1" r:id="rId1"/>
    <sheet name="female_genomes_95%" sheetId="2" r:id="rId2"/>
    <sheet name="anvio_bins_summary_male" sheetId="4" r:id="rId3"/>
    <sheet name="anvio_bins_summary_female" sheetId="3" r:id="rId4"/>
  </sheets>
  <definedNames>
    <definedName name="ExternalData_1" localSheetId="3" hidden="1">anvio_bins_summary_female!$A$1:$N$8</definedName>
    <definedName name="ExternalData_2" localSheetId="2" hidden="1">anvio_bins_summary_male!$A$1:$N$18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4" l="1"/>
  <c r="D9" i="3"/>
  <c r="F9" i="3"/>
  <c r="F1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DE8F9CE-EB25-4740-93A4-D09D9EC4FCF2}" keepAlive="1" name="Query - bins_summary_female" description="Connection to the 'bins_summary_female' query in the workbook." type="5" refreshedVersion="8" background="1" saveData="1">
    <dbPr connection="Provider=Microsoft.Mashup.OleDb.1;Data Source=$Workbook$;Location=bins_summary_female;Extended Properties=&quot;&quot;" command="SELECT * FROM [bins_summary_female]"/>
  </connection>
  <connection id="2" xr16:uid="{5618F9C3-DFC9-406E-B133-618258359A8E}" keepAlive="1" name="Query - bins_summary_male" description="Connection to the 'bins_summary_male' query in the workbook." type="5" refreshedVersion="8" background="1" saveData="1">
    <dbPr connection="Provider=Microsoft.Mashup.OleDb.1;Data Source=$Workbook$;Location=bins_summary_male;Extended Properties=&quot;&quot;" command="SELECT * FROM [bins_summary_male]"/>
  </connection>
  <connection id="3" xr16:uid="{7D686323-5447-433B-B224-881617E385A0}" keepAlive="1" name="Query - text" description="Connection to the 'text' query in the workbook." type="5" refreshedVersion="0" background="1">
    <dbPr connection="Provider=Microsoft.Mashup.OleDb.1;Data Source=$Workbook$;Location=text;Extended Properties=&quot;&quot;" command="SELECT * FROM [text]"/>
  </connection>
</connections>
</file>

<file path=xl/sharedStrings.xml><?xml version="1.0" encoding="utf-8"?>
<sst xmlns="http://schemas.openxmlformats.org/spreadsheetml/2006/main" count="376" uniqueCount="180">
  <si>
    <t>f5bf7ef226b458f24103a3531394ec7d</t>
  </si>
  <si>
    <t>gnl|BL_ORD_ID|2404403NODE_138_length_15169_cov_13.505822</t>
  </si>
  <si>
    <t>096aa868afaffdd4bd938b9faa623a2a</t>
  </si>
  <si>
    <t>gnl|BL_ORD_ID|1599525NODE_55_length_118653_cov_47.322231</t>
  </si>
  <si>
    <t>179beb90602a37152b5bd7e022db905b</t>
  </si>
  <si>
    <t>gnl|BL_ORD_ID|3921472NODE_17_length_182132_cov_8.856204</t>
  </si>
  <si>
    <t>17e3b0c68a0c50a547dd9db57d609a89</t>
  </si>
  <si>
    <t>gnl|BL_ORD_ID|4041218NODE_210_length_69569_cov_19.023909</t>
  </si>
  <si>
    <t>1ec2a6a0674989729626ddfb269858eb</t>
  </si>
  <si>
    <t>1ece08fa5a366f1361e7ea04639f1c4f</t>
  </si>
  <si>
    <t>20ffb1eb28a74810e0c5fd95825aacb5</t>
  </si>
  <si>
    <t>25f537c4856de1617e682de90caba215</t>
  </si>
  <si>
    <t>2616210b023c8ff2ff5ac0c1ae00b1bc</t>
  </si>
  <si>
    <t>2ce88e05f1919882b01289628bd3d156</t>
  </si>
  <si>
    <t>gnl|BL_ORD_ID|4119408NODE_72_length_109081_cov_11.705419</t>
  </si>
  <si>
    <t>3ccdc88a8737c3ac98bd0a40b1b93bf8</t>
  </si>
  <si>
    <t>405600e715167b5f59ca7a6438a970e2</t>
  </si>
  <si>
    <t>4ae33466f29277f3cba0834c894ee4a4</t>
  </si>
  <si>
    <t>4ed1b5cf2300afb72f7fb97ec6ff2e9e</t>
  </si>
  <si>
    <t>gnl|BL_ORD_ID|4762192NODE_4_length_244402_cov_28.435774</t>
  </si>
  <si>
    <t>57d7db0d1473a71e4955463f11cbbfb7</t>
  </si>
  <si>
    <t>5a483930ae687501d239547148452dec</t>
  </si>
  <si>
    <t>gnl|BL_ORD_ID|4281250NODE_710_length_39051_cov_11.411017</t>
  </si>
  <si>
    <t>5eaeab6fa2a8efe96eac7a0712c65080</t>
  </si>
  <si>
    <t>gnl|BL_ORD_ID|888239NODE_117_length_75849_cov_16.677626</t>
  </si>
  <si>
    <t>6397b20a49248172fe4f03c91a114738</t>
  </si>
  <si>
    <t>gnl|BL_ORD_ID|3961506NODE_71_length_94488_cov_102.910804</t>
  </si>
  <si>
    <t>6499f775759ee97ec90a0572cd043472</t>
  </si>
  <si>
    <t>gnl|BL_ORD_ID|4101285NODE_1517_length_11719_cov_5.776406</t>
  </si>
  <si>
    <t>693c980645f0af912893409ceee83c7e</t>
  </si>
  <si>
    <t>6ad914e7f81c311b1d7c7921bb90c92e</t>
  </si>
  <si>
    <t>721bbde09abf2f51fc7d8caeab5b22f1</t>
  </si>
  <si>
    <t>7edcf5ecdce390629d592a7f513444a8</t>
  </si>
  <si>
    <t>7f86fe47ae4b09efb9edc6826f727868</t>
  </si>
  <si>
    <t>84977ba94188c5d008f9861e3e14d0a5</t>
  </si>
  <si>
    <t>85781f76fdd51f1cea0eab36c8b76a12</t>
  </si>
  <si>
    <t>91c6bd1773aaec302882b43aff6babc4</t>
  </si>
  <si>
    <t>9b5811da3588dc72c1fce3ea07d51eac</t>
  </si>
  <si>
    <t>gnl|BL_ORD_ID|2322284NODE_80_length_31387_cov_12.582504</t>
  </si>
  <si>
    <t>a6b8bcc8499b4128678a3a671a0bd004</t>
  </si>
  <si>
    <t>gnl|BL_ORD_ID|1866846NODE_11894_length_3800_cov_5.760481</t>
  </si>
  <si>
    <t>a80466eb93811bc792e1524c6afc316a</t>
  </si>
  <si>
    <t>gnl|BL_ORD_ID|902683NODE_581_length_31486_cov_13.260889</t>
  </si>
  <si>
    <t>a900b6678ce86851fb16bfafb87f3326</t>
  </si>
  <si>
    <t>b0393e75df8338f8224463cb1b34efbd</t>
  </si>
  <si>
    <t>bf5f9d8270688749d52cb3dfea76b096</t>
  </si>
  <si>
    <t>c67805e12dc927c5b3ba6b192381ecf7</t>
  </si>
  <si>
    <t>cb8b8a6ee6bcfa115f8b24a45fa1c12a</t>
  </si>
  <si>
    <t>gnl|BL_ORD_ID|4107862NODE_310_length_54295_cov_58.594506</t>
  </si>
  <si>
    <t>cd6dbb569337fc7ba0542287c426baa1</t>
  </si>
  <si>
    <t>gnl|BL_ORD_ID|4339219NODE_257_length_45032_cov_23.345554</t>
  </si>
  <si>
    <t>d4b8175c2cc6c6722d5d45082d4fd64d</t>
  </si>
  <si>
    <t>e438498696e4ce6da6b786e98f911a9e</t>
  </si>
  <si>
    <t>gnl|BL_ORD_ID|4751076NODE_3435_length_9932_cov_32.534575</t>
  </si>
  <si>
    <t>f23d98130c516c32690c5f724acf5d83</t>
  </si>
  <si>
    <t>f4ad92074fc1b41b8ada1a77cc50d272</t>
  </si>
  <si>
    <t>fe9a3e2c5c45bec637506a2ae1eb243c</t>
  </si>
  <si>
    <t>gnl|BL_ORD_ID|4687813NODE_193_length_84652_cov_4.957599</t>
  </si>
  <si>
    <t>ASV_ID</t>
  </si>
  <si>
    <t>contig</t>
  </si>
  <si>
    <t>Identity</t>
  </si>
  <si>
    <t>e-value</t>
  </si>
  <si>
    <t>extra-SRR6945409.1</t>
  </si>
  <si>
    <t>extra-SRR5925331.29</t>
  </si>
  <si>
    <t>single-China_4-2_110307.21</t>
  </si>
  <si>
    <t>single-China_5-7_110307.37</t>
  </si>
  <si>
    <t>single-China_7-6_110307.3</t>
  </si>
  <si>
    <t>single-MIKI_Tac809-Taconic_mp.2</t>
  </si>
  <si>
    <t>single-China_Group2-4A_111219.55</t>
  </si>
  <si>
    <t>extra-ERR982838.13</t>
  </si>
  <si>
    <t>single-China_46_110531.8</t>
  </si>
  <si>
    <t>single-China_7-3_110307.39</t>
  </si>
  <si>
    <t>extra-SRR6945391.1</t>
  </si>
  <si>
    <t>extra-SRR5927704.18</t>
  </si>
  <si>
    <t>extra-ERR982839.8</t>
  </si>
  <si>
    <t>single-China_7-4_110307_52</t>
  </si>
  <si>
    <t>single-China_MH-0-5_111223.1</t>
  </si>
  <si>
    <t>single-MIKI_Tac809-8_tac1x6.65</t>
  </si>
  <si>
    <t>single-MIKI_NCI-3_1090_in7.61</t>
  </si>
  <si>
    <t>all5010_genomes blastn match (&gt;95%)</t>
  </si>
  <si>
    <t>e2bc41d7bb14564d77567a24bb117ee7</t>
  </si>
  <si>
    <t>b155d97b79acc3086ce118451afa0124</t>
  </si>
  <si>
    <t>2b33752353804e5616919765189fded9</t>
  </si>
  <si>
    <t>gnl|BL_ORD_ID|1075255NODE_276_length_40916_cov_14.582707</t>
  </si>
  <si>
    <t>3c26b759c265509da510b6b648bae9c3</t>
  </si>
  <si>
    <t>0e6645acd71bc7e1dc285638b8c3b44b</t>
  </si>
  <si>
    <t>b358d76cf51dad99d526470074e5f31c</t>
  </si>
  <si>
    <t>gnl|BL_ORD_ID|2210458NODE_280_length_25512_cov_12.716345</t>
  </si>
  <si>
    <t>gnl|BL_ORD_ID|2747086NODE_4985_length_5435_cov_30.209851</t>
  </si>
  <si>
    <t xml:space="preserve">gnl|BL_ORD_ID|4736193NODE_356_length_50923_cov_30.539553 </t>
  </si>
  <si>
    <t>4feb426703234389503a7b994773d50c</t>
  </si>
  <si>
    <t>e3811dd729c742150d8c1c5f6e40c5a9</t>
  </si>
  <si>
    <t>d04b16de2b3bfa84754a4eafcfaec69a</t>
  </si>
  <si>
    <t>extra-SRR2174317.25</t>
  </si>
  <si>
    <t>extra-SRR6032596.27</t>
  </si>
  <si>
    <t>extra-SRR7691174.24</t>
  </si>
  <si>
    <t>single-MIKI_Tac401_52_Tac401mp.6</t>
  </si>
  <si>
    <t>Lawsonibacter</t>
  </si>
  <si>
    <t>UBA7173 sp001689485</t>
  </si>
  <si>
    <t>COE1 sp002358575</t>
  </si>
  <si>
    <t>UBA7173 sp002491305</t>
  </si>
  <si>
    <t>Clostridia</t>
  </si>
  <si>
    <t>Alistipes sp009774895</t>
  </si>
  <si>
    <t>COE1 sp009774375</t>
  </si>
  <si>
    <t>anvio_taxonomy_GTDB</t>
  </si>
  <si>
    <t>Alistipes</t>
  </si>
  <si>
    <t>UBA11940_sp013316055</t>
  </si>
  <si>
    <t>UBA3282</t>
  </si>
  <si>
    <t>COE1_sp009774375</t>
  </si>
  <si>
    <t>COE1_sp002358575</t>
  </si>
  <si>
    <t>CAG-56_sp004793585-REP1</t>
  </si>
  <si>
    <t>UBA7173_sp001915385</t>
  </si>
  <si>
    <t>RACS-045_sp013316135</t>
  </si>
  <si>
    <t>Paramuribaculum_sp001689565</t>
  </si>
  <si>
    <t>UMGS1994_sp900553945</t>
  </si>
  <si>
    <t>Muribaculaceae</t>
  </si>
  <si>
    <t>Dubosiella_sp004793885</t>
  </si>
  <si>
    <t>UMGS1004_sp003343805</t>
  </si>
  <si>
    <t>Kineothrix sp000403275</t>
  </si>
  <si>
    <t>Acetatifactor sp011959105</t>
  </si>
  <si>
    <t>bins</t>
  </si>
  <si>
    <t>total_length</t>
  </si>
  <si>
    <t>num_contigs</t>
  </si>
  <si>
    <t>N50</t>
  </si>
  <si>
    <t>GC_content</t>
  </si>
  <si>
    <t>percent_completion</t>
  </si>
  <si>
    <t>percent_redundancy</t>
  </si>
  <si>
    <t>t_domain</t>
  </si>
  <si>
    <t>t_phylum</t>
  </si>
  <si>
    <t>t_class</t>
  </si>
  <si>
    <t>t_order</t>
  </si>
  <si>
    <t>t_family</t>
  </si>
  <si>
    <t>t_genus</t>
  </si>
  <si>
    <t>t_species</t>
  </si>
  <si>
    <t>Alistipes_sp009774895</t>
  </si>
  <si>
    <t>Bacteria</t>
  </si>
  <si>
    <t>Bacteroidota</t>
  </si>
  <si>
    <t>Bacteroidia</t>
  </si>
  <si>
    <t>Bacteroidales</t>
  </si>
  <si>
    <t>Rikenellaceae</t>
  </si>
  <si>
    <t>Firmicutes</t>
  </si>
  <si>
    <t>Lachnospirales</t>
  </si>
  <si>
    <t>Lachnospiraceae</t>
  </si>
  <si>
    <t>COE1</t>
  </si>
  <si>
    <t/>
  </si>
  <si>
    <t>Oscillospirales</t>
  </si>
  <si>
    <t>Oscillospiraceae</t>
  </si>
  <si>
    <t>UBA7173_sp001689485</t>
  </si>
  <si>
    <t>UBA7173</t>
  </si>
  <si>
    <t>UBA7173_sp002491305</t>
  </si>
  <si>
    <t>Acetatifactor_sp011959105</t>
  </si>
  <si>
    <t>Acetatifactor</t>
  </si>
  <si>
    <t>CAG_56_sp004793585_REP1</t>
  </si>
  <si>
    <t>CAG-56</t>
  </si>
  <si>
    <t>CAG-56 sp004793585</t>
  </si>
  <si>
    <t>CAG_56_sp004793585_REP2</t>
  </si>
  <si>
    <t>Bacilli</t>
  </si>
  <si>
    <t>Erysipelotrichales</t>
  </si>
  <si>
    <t>Erysipelotrichaceae</t>
  </si>
  <si>
    <t>Dubosiella</t>
  </si>
  <si>
    <t>Dubosiella sp004793885</t>
  </si>
  <si>
    <t>Kineothrix_sp000403275</t>
  </si>
  <si>
    <t>Kineothrix</t>
  </si>
  <si>
    <t>Paramuribaculum</t>
  </si>
  <si>
    <t>Paramuribaculum sp001689565</t>
  </si>
  <si>
    <t>RACS_045_sp013316135</t>
  </si>
  <si>
    <t>Christensenellales</t>
  </si>
  <si>
    <t>UBA3700</t>
  </si>
  <si>
    <t>RACS-045</t>
  </si>
  <si>
    <t>RACS-045 sp013316135</t>
  </si>
  <si>
    <t>Borkfalkiaceae</t>
  </si>
  <si>
    <t>UBA11940</t>
  </si>
  <si>
    <t>UBA11940 sp013316055</t>
  </si>
  <si>
    <t>UBA7173 sp001915385</t>
  </si>
  <si>
    <t>UMGS1004</t>
  </si>
  <si>
    <t>UMGS1004 sp003343805</t>
  </si>
  <si>
    <t>TANB77</t>
  </si>
  <si>
    <t>CAG-508</t>
  </si>
  <si>
    <t>UMGS1994</t>
  </si>
  <si>
    <t>UMGS1994 sp900553945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</si>
</sst>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3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64687B63-FA05-4918-9465-FDDADC576009}" autoFormatId="16" applyNumberFormats="0" applyBorderFormats="0" applyFontFormats="0" applyPatternFormats="0" applyAlignmentFormats="0" applyWidthHeightFormats="0">
  <queryTableRefresh nextId="15">
    <queryTableFields count="14">
      <queryTableField id="1" name="bins" tableColumnId="1"/>
      <queryTableField id="2" name="total_length" tableColumnId="2"/>
      <queryTableField id="3" name="num_contigs" tableColumnId="3"/>
      <queryTableField id="4" name="N50" tableColumnId="4"/>
      <queryTableField id="5" name="GC_content" tableColumnId="5"/>
      <queryTableField id="6" name="percent_completion" tableColumnId="6"/>
      <queryTableField id="7" name="percent_redundancy" tableColumnId="7"/>
      <queryTableField id="8" name="t_domain" tableColumnId="8"/>
      <queryTableField id="9" name="t_phylum" tableColumnId="9"/>
      <queryTableField id="10" name="t_class" tableColumnId="10"/>
      <queryTableField id="11" name="t_order" tableColumnId="11"/>
      <queryTableField id="12" name="t_family" tableColumnId="12"/>
      <queryTableField id="13" name="t_genus" tableColumnId="13"/>
      <queryTableField id="14" name="t_species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9B58214-F998-4D90-98A6-67F87D17F2D0}" autoFormatId="16" applyNumberFormats="0" applyBorderFormats="0" applyFontFormats="0" applyPatternFormats="0" applyAlignmentFormats="0" applyWidthHeightFormats="0">
  <queryTableRefresh nextId="15">
    <queryTableFields count="14">
      <queryTableField id="1" name="bins" tableColumnId="1"/>
      <queryTableField id="2" name="total_length" tableColumnId="2"/>
      <queryTableField id="3" name="num_contigs" tableColumnId="3"/>
      <queryTableField id="4" name="N50" tableColumnId="4"/>
      <queryTableField id="5" name="GC_content" tableColumnId="5"/>
      <queryTableField id="6" name="percent_completion" tableColumnId="6"/>
      <queryTableField id="7" name="percent_redundancy" tableColumnId="7"/>
      <queryTableField id="8" name="t_domain" tableColumnId="8"/>
      <queryTableField id="9" name="t_phylum" tableColumnId="9"/>
      <queryTableField id="10" name="t_class" tableColumnId="10"/>
      <queryTableField id="11" name="t_order" tableColumnId="11"/>
      <queryTableField id="12" name="t_family" tableColumnId="12"/>
      <queryTableField id="13" name="t_genus" tableColumnId="13"/>
      <queryTableField id="14" name="t_species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8DCFD3-3F0F-43B6-8869-99C649FF808E}" name="bins_summary_male" displayName="bins_summary_male" ref="A1:N19" tableType="queryTable" totalsRowCount="1">
  <autoFilter ref="A1:N18" xr:uid="{978DCFD3-3F0F-43B6-8869-99C649FF808E}"/>
  <tableColumns count="14">
    <tableColumn id="1" xr3:uid="{FADE44BC-65F1-4078-B9EB-8A7B67E63B9A}" uniqueName="1" name="bins" queryTableFieldId="1" dataDxfId="23" totalsRowDxfId="7"/>
    <tableColumn id="2" xr3:uid="{B616213F-7BAD-4AE8-A022-2D738808EB97}" uniqueName="2" name="total_length" queryTableFieldId="2"/>
    <tableColumn id="3" xr3:uid="{37A701EE-18A9-4ECA-A519-A9661E121BE4}" uniqueName="3" name="num_contigs" queryTableFieldId="3"/>
    <tableColumn id="4" xr3:uid="{7F6B2CA4-E118-4B0A-90AD-15C1D86C71E5}" uniqueName="4" name="N50" totalsRowFunction="custom" queryTableFieldId="4">
      <totalsRowFormula>MEDIAN(D2:D18)</totalsRowFormula>
    </tableColumn>
    <tableColumn id="5" xr3:uid="{3B92E5F6-2190-4E22-800C-E2C937B5552F}" uniqueName="5" name="GC_content" queryTableFieldId="5"/>
    <tableColumn id="6" xr3:uid="{0CBAF70C-E173-47ED-A0F6-62D5C71D2ABA}" uniqueName="6" name="percent_completion" totalsRowFunction="custom" queryTableFieldId="6">
      <totalsRowFormula>MEDIAN(F2:F18)</totalsRowFormula>
    </tableColumn>
    <tableColumn id="7" xr3:uid="{64584A30-EE53-4318-A6A6-1EA5DA42A27C}" uniqueName="7" name="percent_redundancy" queryTableFieldId="7"/>
    <tableColumn id="8" xr3:uid="{62220656-0BF0-42C3-A192-50D25D1BEF8E}" uniqueName="8" name="t_domain" queryTableFieldId="8" dataDxfId="22" totalsRowDxfId="6"/>
    <tableColumn id="9" xr3:uid="{CF177540-94ED-494F-B80B-F8923A4B563A}" uniqueName="9" name="t_phylum" queryTableFieldId="9" dataDxfId="21" totalsRowDxfId="5"/>
    <tableColumn id="10" xr3:uid="{C4DD2760-9B14-4DE1-A4D8-4C9C50701747}" uniqueName="10" name="t_class" queryTableFieldId="10" dataDxfId="20" totalsRowDxfId="4"/>
    <tableColumn id="11" xr3:uid="{6B7D63B7-8404-46B5-9FE3-3223F88AD5B3}" uniqueName="11" name="t_order" queryTableFieldId="11" dataDxfId="19" totalsRowDxfId="3"/>
    <tableColumn id="12" xr3:uid="{2AE1B1E5-F807-4DD0-981E-9DC272898FA7}" uniqueName="12" name="t_family" queryTableFieldId="12" dataDxfId="18" totalsRowDxfId="2"/>
    <tableColumn id="13" xr3:uid="{747315B5-47CD-4F25-8748-BEEDAEB140BF}" uniqueName="13" name="t_genus" queryTableFieldId="13" dataDxfId="17" totalsRowDxfId="1"/>
    <tableColumn id="14" xr3:uid="{C89D8BB0-6DE3-4289-9402-4F1948E7C1DF}" uniqueName="14" name="t_species" queryTableFieldId="14" dataDxfId="16" totalsRow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F38584-D3A9-4AC8-9AC3-EE86805C6A4C}" name="bins_summary_female" displayName="bins_summary_female" ref="A1:N9" tableType="queryTable" totalsRowCount="1">
  <autoFilter ref="A1:N8" xr:uid="{88F38584-D3A9-4AC8-9AC3-EE86805C6A4C}"/>
  <tableColumns count="14">
    <tableColumn id="1" xr3:uid="{EF47F1F4-F54E-4B29-85B9-88C83B86E564}" uniqueName="1" name="bins" queryTableFieldId="1" dataDxfId="31" totalsRowDxfId="15"/>
    <tableColumn id="2" xr3:uid="{8D8FEB8E-0C74-4880-8555-9B27BEEE3ABF}" uniqueName="2" name="total_length" queryTableFieldId="2"/>
    <tableColumn id="3" xr3:uid="{09650FA3-E00B-4C82-8A74-A43FEE813868}" uniqueName="3" name="num_contigs" queryTableFieldId="3"/>
    <tableColumn id="4" xr3:uid="{02E1A278-3799-4D50-918D-B2BA7E63721D}" uniqueName="4" name="N50" totalsRowFunction="custom" queryTableFieldId="4">
      <totalsRowFormula>MEDIAN(D2:D8)</totalsRowFormula>
    </tableColumn>
    <tableColumn id="5" xr3:uid="{B07C6309-AFBA-492C-B26E-DB3DF09DFA27}" uniqueName="5" name="GC_content" queryTableFieldId="5"/>
    <tableColumn id="6" xr3:uid="{523A59F5-9ED2-4D30-9C6E-B7E6CD542F4E}" uniqueName="6" name="percent_completion" totalsRowFunction="custom" queryTableFieldId="6">
      <totalsRowFormula>MEDIAN(F2:F8)</totalsRowFormula>
    </tableColumn>
    <tableColumn id="7" xr3:uid="{6F17E36C-F274-4619-8ACD-184E06123D26}" uniqueName="7" name="percent_redundancy" queryTableFieldId="7"/>
    <tableColumn id="8" xr3:uid="{F1B1B56F-210A-4AA1-8803-A1ED1EE1979D}" uniqueName="8" name="t_domain" queryTableFieldId="8" dataDxfId="30" totalsRowDxfId="14"/>
    <tableColumn id="9" xr3:uid="{71CFB72C-2406-4332-BA49-E9CD66C55BE2}" uniqueName="9" name="t_phylum" queryTableFieldId="9" dataDxfId="29" totalsRowDxfId="13"/>
    <tableColumn id="10" xr3:uid="{4226D086-1B51-4270-B706-3BC05EC0184E}" uniqueName="10" name="t_class" queryTableFieldId="10" dataDxfId="28" totalsRowDxfId="12"/>
    <tableColumn id="11" xr3:uid="{1F0AA489-328D-4E8C-AF93-E77635D08C06}" uniqueName="11" name="t_order" queryTableFieldId="11" dataDxfId="27" totalsRowDxfId="11"/>
    <tableColumn id="12" xr3:uid="{62E84312-82A5-40EC-A4E5-A18FE2E38684}" uniqueName="12" name="t_family" queryTableFieldId="12" dataDxfId="26" totalsRowDxfId="10"/>
    <tableColumn id="13" xr3:uid="{B4A1780A-F6A5-4E4E-B25F-1FFC4A2F02E2}" uniqueName="13" name="t_genus" queryTableFieldId="13" dataDxfId="25" totalsRowDxfId="9"/>
    <tableColumn id="14" xr3:uid="{8416F80A-939F-47B4-8EFB-FE9A9AF4A5DB}" uniqueName="14" name="t_species" queryTableFieldId="14" dataDxfId="24" totalsRowDxf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3B7E-7750-40DB-912B-8035A2B74135}">
  <dimension ref="A1:F42"/>
  <sheetViews>
    <sheetView topLeftCell="B1" workbookViewId="0">
      <selection activeCell="F29" sqref="F29"/>
    </sheetView>
  </sheetViews>
  <sheetFormatPr defaultRowHeight="14.5" x14ac:dyDescent="0.35"/>
  <cols>
    <col min="1" max="1" width="36" customWidth="1"/>
    <col min="2" max="2" width="59.90625" customWidth="1"/>
    <col min="4" max="4" width="9" bestFit="1" customWidth="1"/>
    <col min="5" max="5" width="34" customWidth="1"/>
    <col min="6" max="6" width="25" customWidth="1"/>
  </cols>
  <sheetData>
    <row r="1" spans="1:6" x14ac:dyDescent="0.35">
      <c r="A1" s="2" t="s">
        <v>58</v>
      </c>
      <c r="B1" s="2" t="s">
        <v>59</v>
      </c>
      <c r="C1" s="2" t="s">
        <v>60</v>
      </c>
      <c r="D1" s="2" t="s">
        <v>61</v>
      </c>
      <c r="E1" s="2" t="s">
        <v>79</v>
      </c>
      <c r="F1" s="2" t="s">
        <v>104</v>
      </c>
    </row>
    <row r="2" spans="1:6" x14ac:dyDescent="0.35">
      <c r="A2" t="s">
        <v>0</v>
      </c>
      <c r="B2" t="s">
        <v>1</v>
      </c>
      <c r="C2">
        <v>98.023714999999996</v>
      </c>
      <c r="D2" s="1">
        <v>2.5762200000000002E-115</v>
      </c>
      <c r="E2" t="s">
        <v>62</v>
      </c>
      <c r="F2" t="s">
        <v>105</v>
      </c>
    </row>
    <row r="3" spans="1:6" x14ac:dyDescent="0.35">
      <c r="A3" t="s">
        <v>2</v>
      </c>
      <c r="B3" t="s">
        <v>3</v>
      </c>
      <c r="C3">
        <v>100</v>
      </c>
      <c r="D3" s="1">
        <v>1.1817600000000001E-128</v>
      </c>
      <c r="E3" t="s">
        <v>63</v>
      </c>
      <c r="F3" t="s">
        <v>106</v>
      </c>
    </row>
    <row r="4" spans="1:6" x14ac:dyDescent="0.35">
      <c r="A4" t="s">
        <v>4</v>
      </c>
      <c r="B4" t="s">
        <v>5</v>
      </c>
      <c r="C4">
        <v>96.442688000000004</v>
      </c>
      <c r="D4" s="1">
        <v>1.20711E-113</v>
      </c>
      <c r="E4" t="s">
        <v>64</v>
      </c>
      <c r="F4" t="s">
        <v>107</v>
      </c>
    </row>
    <row r="5" spans="1:6" x14ac:dyDescent="0.35">
      <c r="A5" t="s">
        <v>6</v>
      </c>
      <c r="B5" t="s">
        <v>7</v>
      </c>
      <c r="C5">
        <v>95.652174000000002</v>
      </c>
      <c r="D5" s="1">
        <v>2.61293E-110</v>
      </c>
      <c r="E5" t="s">
        <v>65</v>
      </c>
      <c r="F5" t="s">
        <v>101</v>
      </c>
    </row>
    <row r="6" spans="1:6" x14ac:dyDescent="0.35">
      <c r="A6" t="s">
        <v>8</v>
      </c>
    </row>
    <row r="7" spans="1:6" x14ac:dyDescent="0.35">
      <c r="A7" t="s">
        <v>9</v>
      </c>
    </row>
    <row r="8" spans="1:6" x14ac:dyDescent="0.35">
      <c r="A8" t="s">
        <v>10</v>
      </c>
    </row>
    <row r="9" spans="1:6" x14ac:dyDescent="0.35">
      <c r="A9" t="s">
        <v>11</v>
      </c>
      <c r="B9" t="s">
        <v>5</v>
      </c>
      <c r="C9">
        <v>95.256917000000001</v>
      </c>
      <c r="D9" s="1">
        <v>1.2156799999999999E-108</v>
      </c>
      <c r="E9" t="s">
        <v>64</v>
      </c>
      <c r="F9" t="s">
        <v>107</v>
      </c>
    </row>
    <row r="10" spans="1:6" x14ac:dyDescent="0.35">
      <c r="A10" t="s">
        <v>12</v>
      </c>
    </row>
    <row r="11" spans="1:6" x14ac:dyDescent="0.35">
      <c r="A11" t="s">
        <v>13</v>
      </c>
      <c r="B11" t="s">
        <v>14</v>
      </c>
      <c r="C11">
        <v>95.256917000000001</v>
      </c>
      <c r="D11" s="1">
        <v>1.2156799999999999E-108</v>
      </c>
      <c r="E11" t="s">
        <v>66</v>
      </c>
      <c r="F11" t="s">
        <v>108</v>
      </c>
    </row>
    <row r="12" spans="1:6" x14ac:dyDescent="0.35">
      <c r="A12" t="s">
        <v>15</v>
      </c>
      <c r="B12" t="s">
        <v>1</v>
      </c>
      <c r="C12">
        <v>96.442688000000004</v>
      </c>
      <c r="D12" s="1">
        <v>1.20711E-113</v>
      </c>
      <c r="E12" t="s">
        <v>62</v>
      </c>
      <c r="F12" t="s">
        <v>105</v>
      </c>
    </row>
    <row r="13" spans="1:6" x14ac:dyDescent="0.35">
      <c r="A13" s="1" t="s">
        <v>16</v>
      </c>
    </row>
    <row r="14" spans="1:6" x14ac:dyDescent="0.35">
      <c r="A14" t="s">
        <v>17</v>
      </c>
      <c r="B14" t="s">
        <v>14</v>
      </c>
      <c r="C14">
        <v>98.418971999999997</v>
      </c>
      <c r="D14" s="1">
        <v>5.5372299999999999E-122</v>
      </c>
      <c r="E14" t="s">
        <v>66</v>
      </c>
      <c r="F14" t="s">
        <v>108</v>
      </c>
    </row>
    <row r="15" spans="1:6" x14ac:dyDescent="0.35">
      <c r="A15" t="s">
        <v>18</v>
      </c>
      <c r="B15" t="s">
        <v>19</v>
      </c>
      <c r="C15">
        <v>99.604742999999999</v>
      </c>
      <c r="D15" s="1">
        <v>5.4982000000000003E-127</v>
      </c>
      <c r="E15" t="s">
        <v>67</v>
      </c>
      <c r="F15" t="s">
        <v>109</v>
      </c>
    </row>
    <row r="16" spans="1:6" x14ac:dyDescent="0.35">
      <c r="A16" t="s">
        <v>20</v>
      </c>
    </row>
    <row r="17" spans="1:6" x14ac:dyDescent="0.35">
      <c r="A17" t="s">
        <v>21</v>
      </c>
      <c r="B17" t="s">
        <v>22</v>
      </c>
      <c r="C17">
        <v>97.628457999999995</v>
      </c>
      <c r="D17" s="1">
        <v>1.1986E-118</v>
      </c>
      <c r="E17" t="s">
        <v>68</v>
      </c>
      <c r="F17" t="s">
        <v>110</v>
      </c>
    </row>
    <row r="18" spans="1:6" x14ac:dyDescent="0.35">
      <c r="A18" t="s">
        <v>23</v>
      </c>
      <c r="B18" t="s">
        <v>24</v>
      </c>
      <c r="C18">
        <v>96.837945000000005</v>
      </c>
      <c r="D18" s="1">
        <v>2.5945099999999999E-115</v>
      </c>
      <c r="E18" t="s">
        <v>69</v>
      </c>
      <c r="F18" t="s">
        <v>118</v>
      </c>
    </row>
    <row r="19" spans="1:6" x14ac:dyDescent="0.35">
      <c r="A19" t="s">
        <v>25</v>
      </c>
      <c r="B19" t="s">
        <v>26</v>
      </c>
      <c r="C19">
        <v>96.825396999999995</v>
      </c>
      <c r="D19" s="1">
        <v>9.2892999999999998E-115</v>
      </c>
      <c r="E19" t="s">
        <v>70</v>
      </c>
      <c r="F19" t="s">
        <v>111</v>
      </c>
    </row>
    <row r="20" spans="1:6" x14ac:dyDescent="0.35">
      <c r="A20" t="s">
        <v>27</v>
      </c>
      <c r="B20" t="s">
        <v>28</v>
      </c>
      <c r="C20">
        <v>99.212598</v>
      </c>
      <c r="D20" s="1">
        <v>7.1445499999999994E-126</v>
      </c>
      <c r="E20" t="s">
        <v>71</v>
      </c>
      <c r="F20" t="s">
        <v>112</v>
      </c>
    </row>
    <row r="21" spans="1:6" x14ac:dyDescent="0.35">
      <c r="A21" t="s">
        <v>29</v>
      </c>
      <c r="B21" t="s">
        <v>7</v>
      </c>
      <c r="C21">
        <v>95.652174000000002</v>
      </c>
      <c r="D21" s="1">
        <v>2.61293E-110</v>
      </c>
      <c r="E21" t="s">
        <v>65</v>
      </c>
      <c r="F21" t="s">
        <v>101</v>
      </c>
    </row>
    <row r="22" spans="1:6" x14ac:dyDescent="0.35">
      <c r="A22" t="s">
        <v>30</v>
      </c>
    </row>
    <row r="23" spans="1:6" x14ac:dyDescent="0.35">
      <c r="A23" t="s">
        <v>31</v>
      </c>
    </row>
    <row r="24" spans="1:6" x14ac:dyDescent="0.35">
      <c r="A24" t="s">
        <v>32</v>
      </c>
    </row>
    <row r="25" spans="1:6" x14ac:dyDescent="0.35">
      <c r="A25" t="s">
        <v>33</v>
      </c>
      <c r="B25" t="s">
        <v>7</v>
      </c>
      <c r="C25">
        <v>95.652174000000002</v>
      </c>
      <c r="D25" s="1">
        <v>2.61293E-110</v>
      </c>
      <c r="E25" t="s">
        <v>65</v>
      </c>
      <c r="F25" t="s">
        <v>101</v>
      </c>
    </row>
    <row r="26" spans="1:6" x14ac:dyDescent="0.35">
      <c r="A26" t="s">
        <v>34</v>
      </c>
    </row>
    <row r="27" spans="1:6" x14ac:dyDescent="0.35">
      <c r="A27" t="s">
        <v>35</v>
      </c>
    </row>
    <row r="28" spans="1:6" x14ac:dyDescent="0.35">
      <c r="A28" t="s">
        <v>36</v>
      </c>
    </row>
    <row r="29" spans="1:6" x14ac:dyDescent="0.35">
      <c r="A29" t="s">
        <v>37</v>
      </c>
      <c r="B29" t="s">
        <v>38</v>
      </c>
      <c r="C29">
        <v>100</v>
      </c>
      <c r="D29" s="1">
        <v>4.2311299999999999E-128</v>
      </c>
      <c r="E29" t="s">
        <v>72</v>
      </c>
      <c r="F29" t="s">
        <v>113</v>
      </c>
    </row>
    <row r="30" spans="1:6" x14ac:dyDescent="0.35">
      <c r="A30" t="s">
        <v>39</v>
      </c>
      <c r="B30" t="s">
        <v>40</v>
      </c>
      <c r="C30">
        <v>95.275591000000006</v>
      </c>
      <c r="D30" s="1">
        <v>1.2156799999999999E-108</v>
      </c>
      <c r="E30" t="s">
        <v>73</v>
      </c>
      <c r="F30" t="s">
        <v>114</v>
      </c>
    </row>
    <row r="31" spans="1:6" x14ac:dyDescent="0.35">
      <c r="A31" t="s">
        <v>41</v>
      </c>
      <c r="B31" t="s">
        <v>42</v>
      </c>
      <c r="C31">
        <v>95.669291000000001</v>
      </c>
      <c r="D31" s="1">
        <v>2.61293E-110</v>
      </c>
      <c r="E31" t="s">
        <v>74</v>
      </c>
      <c r="F31" t="s">
        <v>119</v>
      </c>
    </row>
    <row r="32" spans="1:6" x14ac:dyDescent="0.35">
      <c r="A32" t="s">
        <v>43</v>
      </c>
    </row>
    <row r="33" spans="1:6" x14ac:dyDescent="0.35">
      <c r="A33" t="s">
        <v>44</v>
      </c>
    </row>
    <row r="34" spans="1:6" x14ac:dyDescent="0.35">
      <c r="A34" t="s">
        <v>45</v>
      </c>
    </row>
    <row r="35" spans="1:6" x14ac:dyDescent="0.35">
      <c r="A35" t="s">
        <v>46</v>
      </c>
      <c r="B35" t="s">
        <v>42</v>
      </c>
      <c r="C35">
        <v>96.047431000000003</v>
      </c>
      <c r="D35" s="1">
        <v>5.6161299999999998E-112</v>
      </c>
      <c r="E35" t="s">
        <v>74</v>
      </c>
      <c r="F35" t="s">
        <v>110</v>
      </c>
    </row>
    <row r="36" spans="1:6" x14ac:dyDescent="0.35">
      <c r="A36" t="s">
        <v>47</v>
      </c>
      <c r="B36" t="s">
        <v>48</v>
      </c>
      <c r="C36">
        <v>96.031745999999998</v>
      </c>
      <c r="D36" s="1">
        <v>2.0107800000000001E-111</v>
      </c>
      <c r="E36" t="s">
        <v>75</v>
      </c>
      <c r="F36" t="s">
        <v>115</v>
      </c>
    </row>
    <row r="37" spans="1:6" x14ac:dyDescent="0.35">
      <c r="A37" t="s">
        <v>49</v>
      </c>
      <c r="B37" t="s">
        <v>50</v>
      </c>
      <c r="C37">
        <v>96.837945000000005</v>
      </c>
      <c r="D37" s="1">
        <v>9.3315299999999991E-115</v>
      </c>
      <c r="E37" t="s">
        <v>76</v>
      </c>
      <c r="F37" t="s">
        <v>116</v>
      </c>
    </row>
    <row r="38" spans="1:6" x14ac:dyDescent="0.35">
      <c r="A38" t="s">
        <v>51</v>
      </c>
      <c r="B38" t="s">
        <v>14</v>
      </c>
      <c r="C38">
        <v>96.442688000000004</v>
      </c>
      <c r="D38" s="1">
        <v>1.20711E-113</v>
      </c>
      <c r="E38" t="s">
        <v>66</v>
      </c>
      <c r="F38" t="s">
        <v>108</v>
      </c>
    </row>
    <row r="39" spans="1:6" x14ac:dyDescent="0.35">
      <c r="A39" t="s">
        <v>52</v>
      </c>
      <c r="B39" t="s">
        <v>53</v>
      </c>
      <c r="C39">
        <v>99.604742999999999</v>
      </c>
      <c r="D39" s="1">
        <v>5.4982000000000003E-127</v>
      </c>
      <c r="E39" t="s">
        <v>77</v>
      </c>
      <c r="F39" t="s">
        <v>110</v>
      </c>
    </row>
    <row r="40" spans="1:6" x14ac:dyDescent="0.35">
      <c r="A40" t="s">
        <v>54</v>
      </c>
    </row>
    <row r="41" spans="1:6" x14ac:dyDescent="0.35">
      <c r="A41" t="s">
        <v>55</v>
      </c>
    </row>
    <row r="42" spans="1:6" x14ac:dyDescent="0.35">
      <c r="A42" t="s">
        <v>56</v>
      </c>
      <c r="B42" t="s">
        <v>57</v>
      </c>
      <c r="C42">
        <v>100</v>
      </c>
      <c r="D42" s="1">
        <v>1.1817600000000001E-128</v>
      </c>
      <c r="E42" t="s">
        <v>78</v>
      </c>
      <c r="F42" t="s">
        <v>117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DE78-0ECD-437F-B165-16EB345F6C3C}">
  <dimension ref="A1:F11"/>
  <sheetViews>
    <sheetView workbookViewId="0">
      <selection activeCell="A6" sqref="A6"/>
    </sheetView>
  </sheetViews>
  <sheetFormatPr defaultRowHeight="14.5" x14ac:dyDescent="0.35"/>
  <cols>
    <col min="1" max="1" width="41.6328125" customWidth="1"/>
    <col min="2" max="2" width="58.26953125" customWidth="1"/>
    <col min="4" max="4" width="9" bestFit="1" customWidth="1"/>
    <col min="5" max="5" width="33.08984375" customWidth="1"/>
  </cols>
  <sheetData>
    <row r="1" spans="1:6" x14ac:dyDescent="0.35">
      <c r="A1" s="2" t="s">
        <v>58</v>
      </c>
      <c r="B1" s="2" t="s">
        <v>59</v>
      </c>
      <c r="C1" s="2" t="s">
        <v>60</v>
      </c>
      <c r="D1" s="2" t="s">
        <v>61</v>
      </c>
      <c r="E1" s="2" t="s">
        <v>79</v>
      </c>
      <c r="F1" s="2" t="s">
        <v>104</v>
      </c>
    </row>
    <row r="2" spans="1:6" x14ac:dyDescent="0.35">
      <c r="A2" t="s">
        <v>51</v>
      </c>
      <c r="B2" t="s">
        <v>14</v>
      </c>
      <c r="C2">
        <v>96.442688000000004</v>
      </c>
      <c r="D2" s="1">
        <v>1.20711E-113</v>
      </c>
      <c r="E2" t="s">
        <v>66</v>
      </c>
      <c r="F2" t="s">
        <v>103</v>
      </c>
    </row>
    <row r="3" spans="1:6" x14ac:dyDescent="0.35">
      <c r="A3" t="s">
        <v>80</v>
      </c>
    </row>
    <row r="4" spans="1:6" x14ac:dyDescent="0.35">
      <c r="A4" t="s">
        <v>84</v>
      </c>
      <c r="B4" t="s">
        <v>83</v>
      </c>
      <c r="C4">
        <v>96.825396999999995</v>
      </c>
      <c r="D4" s="1">
        <v>9.2892999999999998E-115</v>
      </c>
      <c r="E4" t="s">
        <v>93</v>
      </c>
      <c r="F4" t="s">
        <v>100</v>
      </c>
    </row>
    <row r="5" spans="1:6" x14ac:dyDescent="0.35">
      <c r="A5" s="1" t="s">
        <v>85</v>
      </c>
      <c r="B5" t="s">
        <v>7</v>
      </c>
      <c r="C5">
        <v>96.837945000000005</v>
      </c>
      <c r="D5" s="1">
        <v>2.5945099999999999E-115</v>
      </c>
      <c r="E5" t="s">
        <v>65</v>
      </c>
      <c r="F5" t="s">
        <v>101</v>
      </c>
    </row>
    <row r="6" spans="1:6" x14ac:dyDescent="0.35">
      <c r="A6" t="s">
        <v>86</v>
      </c>
      <c r="B6" t="s">
        <v>19</v>
      </c>
      <c r="C6">
        <v>96.047431000000003</v>
      </c>
      <c r="D6" s="1">
        <v>5.6161299999999998E-112</v>
      </c>
      <c r="E6" t="s">
        <v>67</v>
      </c>
      <c r="F6" t="s">
        <v>99</v>
      </c>
    </row>
    <row r="7" spans="1:6" x14ac:dyDescent="0.35">
      <c r="A7" t="s">
        <v>81</v>
      </c>
    </row>
    <row r="8" spans="1:6" x14ac:dyDescent="0.35">
      <c r="A8" t="s">
        <v>82</v>
      </c>
    </row>
    <row r="9" spans="1:6" x14ac:dyDescent="0.35">
      <c r="A9" t="s">
        <v>90</v>
      </c>
      <c r="B9" t="s">
        <v>87</v>
      </c>
      <c r="C9">
        <v>100</v>
      </c>
      <c r="D9" s="1">
        <v>1.1817600000000001E-128</v>
      </c>
      <c r="E9" t="s">
        <v>94</v>
      </c>
      <c r="F9" t="s">
        <v>102</v>
      </c>
    </row>
    <row r="10" spans="1:6" x14ac:dyDescent="0.35">
      <c r="A10" t="s">
        <v>91</v>
      </c>
      <c r="B10" t="s">
        <v>88</v>
      </c>
      <c r="C10">
        <v>95.652174000000002</v>
      </c>
      <c r="D10" s="1">
        <v>2.61293E-110</v>
      </c>
      <c r="E10" t="s">
        <v>95</v>
      </c>
      <c r="F10" t="s">
        <v>97</v>
      </c>
    </row>
    <row r="11" spans="1:6" x14ac:dyDescent="0.35">
      <c r="A11" t="s">
        <v>92</v>
      </c>
      <c r="B11" t="s">
        <v>89</v>
      </c>
      <c r="C11">
        <v>95.669291000000001</v>
      </c>
      <c r="D11" s="1">
        <v>9.3552599999999997E-110</v>
      </c>
      <c r="E11" t="s">
        <v>96</v>
      </c>
      <c r="F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3741-51F5-45FE-A95F-032C83779226}">
  <dimension ref="A1:N19"/>
  <sheetViews>
    <sheetView tabSelected="1" workbookViewId="0">
      <selection activeCell="D20" sqref="D20"/>
    </sheetView>
  </sheetViews>
  <sheetFormatPr defaultRowHeight="14.5" x14ac:dyDescent="0.35"/>
  <cols>
    <col min="1" max="1" width="27.90625" bestFit="1" customWidth="1"/>
    <col min="2" max="2" width="13.36328125" bestFit="1" customWidth="1"/>
    <col min="3" max="3" width="13.81640625" bestFit="1" customWidth="1"/>
    <col min="4" max="4" width="6.81640625" bestFit="1" customWidth="1"/>
    <col min="5" max="5" width="13" bestFit="1" customWidth="1"/>
    <col min="6" max="6" width="20.1796875" bestFit="1" customWidth="1"/>
    <col min="7" max="7" width="20.6328125" bestFit="1" customWidth="1"/>
    <col min="8" max="8" width="11.1796875" bestFit="1" customWidth="1"/>
    <col min="9" max="9" width="11.453125" bestFit="1" customWidth="1"/>
    <col min="10" max="10" width="10.1796875" bestFit="1" customWidth="1"/>
    <col min="11" max="11" width="15.90625" bestFit="1" customWidth="1"/>
    <col min="12" max="12" width="17.08984375" bestFit="1" customWidth="1"/>
    <col min="13" max="13" width="15.7265625" bestFit="1" customWidth="1"/>
    <col min="14" max="14" width="27.36328125" bestFit="1" customWidth="1"/>
  </cols>
  <sheetData>
    <row r="1" spans="1:14" x14ac:dyDescent="0.35">
      <c r="A1" t="s">
        <v>120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  <c r="I1" t="s">
        <v>128</v>
      </c>
      <c r="J1" t="s">
        <v>129</v>
      </c>
      <c r="K1" t="s">
        <v>130</v>
      </c>
      <c r="L1" t="s">
        <v>131</v>
      </c>
      <c r="M1" t="s">
        <v>132</v>
      </c>
      <c r="N1" t="s">
        <v>133</v>
      </c>
    </row>
    <row r="2" spans="1:14" x14ac:dyDescent="0.35">
      <c r="A2" s="3" t="s">
        <v>150</v>
      </c>
      <c r="B2">
        <v>3500879</v>
      </c>
      <c r="C2">
        <v>59</v>
      </c>
      <c r="D2">
        <v>82334</v>
      </c>
      <c r="E2">
        <v>51.984618483908527</v>
      </c>
      <c r="F2">
        <v>98.591549295774641</v>
      </c>
      <c r="G2">
        <v>1.408450704225352</v>
      </c>
      <c r="H2" s="3" t="s">
        <v>135</v>
      </c>
      <c r="I2" s="3" t="s">
        <v>140</v>
      </c>
      <c r="J2" s="3" t="s">
        <v>101</v>
      </c>
      <c r="K2" s="3" t="s">
        <v>141</v>
      </c>
      <c r="L2" s="3" t="s">
        <v>142</v>
      </c>
      <c r="M2" s="3" t="s">
        <v>151</v>
      </c>
      <c r="N2" s="3" t="s">
        <v>119</v>
      </c>
    </row>
    <row r="3" spans="1:14" x14ac:dyDescent="0.35">
      <c r="A3" s="3" t="s">
        <v>105</v>
      </c>
      <c r="B3">
        <v>2001590</v>
      </c>
      <c r="C3">
        <v>158</v>
      </c>
      <c r="D3">
        <v>24036</v>
      </c>
      <c r="E3">
        <v>54.527518749344061</v>
      </c>
      <c r="F3">
        <v>53.521126760563384</v>
      </c>
      <c r="G3">
        <v>4.225352112676056</v>
      </c>
      <c r="H3" s="3" t="s">
        <v>135</v>
      </c>
      <c r="I3" s="3" t="s">
        <v>136</v>
      </c>
      <c r="J3" s="3" t="s">
        <v>137</v>
      </c>
      <c r="K3" s="3" t="s">
        <v>138</v>
      </c>
      <c r="L3" s="3" t="s">
        <v>139</v>
      </c>
      <c r="M3" s="3" t="s">
        <v>105</v>
      </c>
      <c r="N3" s="3" t="s">
        <v>144</v>
      </c>
    </row>
    <row r="4" spans="1:14" x14ac:dyDescent="0.35">
      <c r="A4" s="3" t="s">
        <v>152</v>
      </c>
      <c r="B4">
        <v>3603069</v>
      </c>
      <c r="C4">
        <v>226</v>
      </c>
      <c r="D4">
        <v>38792</v>
      </c>
      <c r="E4">
        <v>46.302874877531906</v>
      </c>
      <c r="F4">
        <v>97.183098591549296</v>
      </c>
      <c r="G4">
        <v>0</v>
      </c>
      <c r="H4" s="3" t="s">
        <v>135</v>
      </c>
      <c r="I4" s="3" t="s">
        <v>140</v>
      </c>
      <c r="J4" s="3" t="s">
        <v>101</v>
      </c>
      <c r="K4" s="3" t="s">
        <v>141</v>
      </c>
      <c r="L4" s="3" t="s">
        <v>142</v>
      </c>
      <c r="M4" s="3" t="s">
        <v>153</v>
      </c>
      <c r="N4" s="3" t="s">
        <v>154</v>
      </c>
    </row>
    <row r="5" spans="1:14" x14ac:dyDescent="0.35">
      <c r="A5" s="3" t="s">
        <v>155</v>
      </c>
      <c r="B5">
        <v>1079255</v>
      </c>
      <c r="C5">
        <v>120</v>
      </c>
      <c r="D5">
        <v>22361</v>
      </c>
      <c r="E5">
        <v>42.054320833472858</v>
      </c>
      <c r="F5">
        <v>0</v>
      </c>
      <c r="G5">
        <v>0</v>
      </c>
      <c r="H5" s="3" t="s">
        <v>135</v>
      </c>
      <c r="I5" s="3" t="s">
        <v>140</v>
      </c>
      <c r="J5" s="3" t="s">
        <v>101</v>
      </c>
      <c r="K5" s="3" t="s">
        <v>141</v>
      </c>
      <c r="L5" s="3" t="s">
        <v>142</v>
      </c>
      <c r="M5" s="3" t="s">
        <v>153</v>
      </c>
      <c r="N5" s="3" t="s">
        <v>154</v>
      </c>
    </row>
    <row r="6" spans="1:14" x14ac:dyDescent="0.35">
      <c r="A6" s="3" t="s">
        <v>109</v>
      </c>
      <c r="B6">
        <v>4655513</v>
      </c>
      <c r="C6">
        <v>74</v>
      </c>
      <c r="D6">
        <v>162894</v>
      </c>
      <c r="E6">
        <v>40.176205387401396</v>
      </c>
      <c r="F6">
        <v>100</v>
      </c>
      <c r="G6">
        <v>1.408450704225352</v>
      </c>
      <c r="H6" s="3" t="s">
        <v>135</v>
      </c>
      <c r="I6" s="3" t="s">
        <v>140</v>
      </c>
      <c r="J6" s="3" t="s">
        <v>101</v>
      </c>
      <c r="K6" s="3" t="s">
        <v>141</v>
      </c>
      <c r="L6" s="3" t="s">
        <v>142</v>
      </c>
      <c r="M6" s="3" t="s">
        <v>143</v>
      </c>
      <c r="N6" s="3" t="s">
        <v>99</v>
      </c>
    </row>
    <row r="7" spans="1:14" x14ac:dyDescent="0.35">
      <c r="A7" s="3" t="s">
        <v>108</v>
      </c>
      <c r="B7">
        <v>4645824</v>
      </c>
      <c r="C7">
        <v>66</v>
      </c>
      <c r="D7">
        <v>110650</v>
      </c>
      <c r="E7">
        <v>50.037543598629078</v>
      </c>
      <c r="F7">
        <v>95.774647887323937</v>
      </c>
      <c r="G7">
        <v>1.408450704225352</v>
      </c>
      <c r="H7" s="3" t="s">
        <v>135</v>
      </c>
      <c r="I7" s="3" t="s">
        <v>140</v>
      </c>
      <c r="J7" s="3" t="s">
        <v>101</v>
      </c>
      <c r="K7" s="3" t="s">
        <v>141</v>
      </c>
      <c r="L7" s="3" t="s">
        <v>142</v>
      </c>
      <c r="M7" s="3" t="s">
        <v>143</v>
      </c>
      <c r="N7" s="3" t="s">
        <v>103</v>
      </c>
    </row>
    <row r="8" spans="1:14" x14ac:dyDescent="0.35">
      <c r="A8" s="3" t="s">
        <v>101</v>
      </c>
      <c r="B8">
        <v>3353472</v>
      </c>
      <c r="C8">
        <v>36</v>
      </c>
      <c r="D8">
        <v>169337</v>
      </c>
      <c r="E8">
        <v>45.188710422919655</v>
      </c>
      <c r="F8">
        <v>94.366197183098592</v>
      </c>
      <c r="G8">
        <v>1.408450704225352</v>
      </c>
      <c r="H8" s="3" t="s">
        <v>135</v>
      </c>
      <c r="I8" s="3" t="s">
        <v>140</v>
      </c>
      <c r="J8" s="3" t="s">
        <v>101</v>
      </c>
      <c r="K8" s="3" t="s">
        <v>144</v>
      </c>
      <c r="L8" s="3" t="s">
        <v>144</v>
      </c>
      <c r="M8" s="3" t="s">
        <v>144</v>
      </c>
      <c r="N8" s="3" t="s">
        <v>144</v>
      </c>
    </row>
    <row r="9" spans="1:14" x14ac:dyDescent="0.35">
      <c r="A9" s="3" t="s">
        <v>116</v>
      </c>
      <c r="B9">
        <v>1379930</v>
      </c>
      <c r="C9">
        <v>122</v>
      </c>
      <c r="D9">
        <v>18806</v>
      </c>
      <c r="E9">
        <v>50.678483329875753</v>
      </c>
      <c r="F9">
        <v>28.169014084507044</v>
      </c>
      <c r="G9">
        <v>0</v>
      </c>
      <c r="H9" s="3" t="s">
        <v>135</v>
      </c>
      <c r="I9" s="3" t="s">
        <v>140</v>
      </c>
      <c r="J9" s="3" t="s">
        <v>156</v>
      </c>
      <c r="K9" s="3" t="s">
        <v>157</v>
      </c>
      <c r="L9" s="3" t="s">
        <v>158</v>
      </c>
      <c r="M9" s="3" t="s">
        <v>159</v>
      </c>
      <c r="N9" s="3" t="s">
        <v>160</v>
      </c>
    </row>
    <row r="10" spans="1:14" x14ac:dyDescent="0.35">
      <c r="A10" s="3" t="s">
        <v>161</v>
      </c>
      <c r="B10">
        <v>3033543</v>
      </c>
      <c r="C10">
        <v>115</v>
      </c>
      <c r="D10">
        <v>37974</v>
      </c>
      <c r="E10">
        <v>45.476427896797148</v>
      </c>
      <c r="F10">
        <v>71.83098591549296</v>
      </c>
      <c r="G10">
        <v>1.408450704225352</v>
      </c>
      <c r="H10" s="3" t="s">
        <v>135</v>
      </c>
      <c r="I10" s="3" t="s">
        <v>140</v>
      </c>
      <c r="J10" s="3" t="s">
        <v>101</v>
      </c>
      <c r="K10" s="3" t="s">
        <v>141</v>
      </c>
      <c r="L10" s="3" t="s">
        <v>142</v>
      </c>
      <c r="M10" s="3" t="s">
        <v>162</v>
      </c>
      <c r="N10" s="3" t="s">
        <v>118</v>
      </c>
    </row>
    <row r="11" spans="1:14" x14ac:dyDescent="0.35">
      <c r="A11" s="3" t="s">
        <v>115</v>
      </c>
      <c r="B11">
        <v>2580012</v>
      </c>
      <c r="C11">
        <v>46</v>
      </c>
      <c r="D11">
        <v>93827</v>
      </c>
      <c r="E11">
        <v>55.382054865287586</v>
      </c>
      <c r="F11">
        <v>98.591549295774641</v>
      </c>
      <c r="G11">
        <v>1.408450704225352</v>
      </c>
      <c r="H11" s="3" t="s">
        <v>135</v>
      </c>
      <c r="I11" s="3" t="s">
        <v>136</v>
      </c>
      <c r="J11" s="3" t="s">
        <v>137</v>
      </c>
      <c r="K11" s="3" t="s">
        <v>138</v>
      </c>
      <c r="L11" s="3" t="s">
        <v>115</v>
      </c>
      <c r="M11" s="3" t="s">
        <v>144</v>
      </c>
      <c r="N11" s="3" t="s">
        <v>144</v>
      </c>
    </row>
    <row r="12" spans="1:14" x14ac:dyDescent="0.35">
      <c r="A12" s="3" t="s">
        <v>113</v>
      </c>
      <c r="B12">
        <v>2208381</v>
      </c>
      <c r="C12">
        <v>173</v>
      </c>
      <c r="D12">
        <v>21231</v>
      </c>
      <c r="E12">
        <v>49.221509866635849</v>
      </c>
      <c r="F12">
        <v>94.366197183098592</v>
      </c>
      <c r="G12">
        <v>5.6338028169014081</v>
      </c>
      <c r="H12" s="3" t="s">
        <v>135</v>
      </c>
      <c r="I12" s="3" t="s">
        <v>136</v>
      </c>
      <c r="J12" s="3" t="s">
        <v>137</v>
      </c>
      <c r="K12" s="3" t="s">
        <v>138</v>
      </c>
      <c r="L12" s="3" t="s">
        <v>115</v>
      </c>
      <c r="M12" s="3" t="s">
        <v>163</v>
      </c>
      <c r="N12" s="3" t="s">
        <v>164</v>
      </c>
    </row>
    <row r="13" spans="1:14" x14ac:dyDescent="0.35">
      <c r="A13" s="3" t="s">
        <v>165</v>
      </c>
      <c r="B13">
        <v>1744021</v>
      </c>
      <c r="C13">
        <v>138</v>
      </c>
      <c r="D13">
        <v>19628</v>
      </c>
      <c r="E13">
        <v>43.239802162980666</v>
      </c>
      <c r="F13">
        <v>92.957746478873233</v>
      </c>
      <c r="G13">
        <v>1.408450704225352</v>
      </c>
      <c r="H13" s="3" t="s">
        <v>135</v>
      </c>
      <c r="I13" s="3" t="s">
        <v>140</v>
      </c>
      <c r="J13" s="3" t="s">
        <v>101</v>
      </c>
      <c r="K13" s="3" t="s">
        <v>166</v>
      </c>
      <c r="L13" s="3" t="s">
        <v>167</v>
      </c>
      <c r="M13" s="3" t="s">
        <v>168</v>
      </c>
      <c r="N13" s="3" t="s">
        <v>169</v>
      </c>
    </row>
    <row r="14" spans="1:14" x14ac:dyDescent="0.35">
      <c r="A14" s="3" t="s">
        <v>106</v>
      </c>
      <c r="B14">
        <v>1136787</v>
      </c>
      <c r="C14">
        <v>6</v>
      </c>
      <c r="D14">
        <v>746850</v>
      </c>
      <c r="E14">
        <v>43.82051704504687</v>
      </c>
      <c r="F14">
        <v>29.577464788732396</v>
      </c>
      <c r="G14">
        <v>0</v>
      </c>
      <c r="H14" s="3" t="s">
        <v>135</v>
      </c>
      <c r="I14" s="3" t="s">
        <v>140</v>
      </c>
      <c r="J14" s="3" t="s">
        <v>101</v>
      </c>
      <c r="K14" s="3" t="s">
        <v>166</v>
      </c>
      <c r="L14" s="3" t="s">
        <v>170</v>
      </c>
      <c r="M14" s="3" t="s">
        <v>171</v>
      </c>
      <c r="N14" s="3" t="s">
        <v>172</v>
      </c>
    </row>
    <row r="15" spans="1:14" x14ac:dyDescent="0.35">
      <c r="A15" s="3" t="s">
        <v>107</v>
      </c>
      <c r="B15">
        <v>3596195</v>
      </c>
      <c r="C15">
        <v>78</v>
      </c>
      <c r="D15">
        <v>63663</v>
      </c>
      <c r="E15">
        <v>47.299924608274701</v>
      </c>
      <c r="F15">
        <v>83.098591549295776</v>
      </c>
      <c r="G15">
        <v>0</v>
      </c>
      <c r="H15" s="3" t="s">
        <v>135</v>
      </c>
      <c r="I15" s="3" t="s">
        <v>140</v>
      </c>
      <c r="J15" s="3" t="s">
        <v>101</v>
      </c>
      <c r="K15" s="3" t="s">
        <v>141</v>
      </c>
      <c r="L15" s="3" t="s">
        <v>142</v>
      </c>
      <c r="M15" s="3" t="s">
        <v>107</v>
      </c>
      <c r="N15" s="3" t="s">
        <v>144</v>
      </c>
    </row>
    <row r="16" spans="1:14" x14ac:dyDescent="0.35">
      <c r="A16" s="3" t="s">
        <v>111</v>
      </c>
      <c r="B16">
        <v>2769483</v>
      </c>
      <c r="C16">
        <v>133</v>
      </c>
      <c r="D16">
        <v>34769</v>
      </c>
      <c r="E16">
        <v>51.577038639207309</v>
      </c>
      <c r="F16">
        <v>92.957746478873233</v>
      </c>
      <c r="G16">
        <v>1.408450704225352</v>
      </c>
      <c r="H16" s="3" t="s">
        <v>135</v>
      </c>
      <c r="I16" s="3" t="s">
        <v>136</v>
      </c>
      <c r="J16" s="3" t="s">
        <v>137</v>
      </c>
      <c r="K16" s="3" t="s">
        <v>138</v>
      </c>
      <c r="L16" s="3" t="s">
        <v>115</v>
      </c>
      <c r="M16" s="3" t="s">
        <v>148</v>
      </c>
      <c r="N16" s="3" t="s">
        <v>173</v>
      </c>
    </row>
    <row r="17" spans="1:14" x14ac:dyDescent="0.35">
      <c r="A17" s="3" t="s">
        <v>117</v>
      </c>
      <c r="B17">
        <v>1788304</v>
      </c>
      <c r="C17">
        <v>166</v>
      </c>
      <c r="D17">
        <v>14726</v>
      </c>
      <c r="E17">
        <v>49.041925151689661</v>
      </c>
      <c r="F17">
        <v>92.957746478873233</v>
      </c>
      <c r="G17">
        <v>4.225352112676056</v>
      </c>
      <c r="H17" s="3" t="s">
        <v>135</v>
      </c>
      <c r="I17" s="3" t="s">
        <v>140</v>
      </c>
      <c r="J17" s="3" t="s">
        <v>101</v>
      </c>
      <c r="K17" s="3" t="s">
        <v>166</v>
      </c>
      <c r="L17" s="3" t="s">
        <v>170</v>
      </c>
      <c r="M17" s="3" t="s">
        <v>174</v>
      </c>
      <c r="N17" s="3" t="s">
        <v>175</v>
      </c>
    </row>
    <row r="18" spans="1:14" x14ac:dyDescent="0.35">
      <c r="A18" s="3" t="s">
        <v>114</v>
      </c>
      <c r="B18">
        <v>1594030</v>
      </c>
      <c r="C18">
        <v>371</v>
      </c>
      <c r="D18">
        <v>5544</v>
      </c>
      <c r="E18">
        <v>28.092741478915638</v>
      </c>
      <c r="F18">
        <v>71.83098591549296</v>
      </c>
      <c r="G18">
        <v>4.225352112676056</v>
      </c>
      <c r="H18" s="3" t="s">
        <v>135</v>
      </c>
      <c r="I18" s="3" t="s">
        <v>140</v>
      </c>
      <c r="J18" s="3" t="s">
        <v>101</v>
      </c>
      <c r="K18" s="3" t="s">
        <v>176</v>
      </c>
      <c r="L18" s="3" t="s">
        <v>177</v>
      </c>
      <c r="M18" s="3" t="s">
        <v>178</v>
      </c>
      <c r="N18" s="3" t="s">
        <v>179</v>
      </c>
    </row>
    <row r="19" spans="1:14" x14ac:dyDescent="0.35">
      <c r="A19" s="3"/>
      <c r="D19">
        <f>MEDIAN(D2:D18)</f>
        <v>37974</v>
      </c>
      <c r="F19">
        <f>MEDIAN(F2:F18)</f>
        <v>92.957746478873233</v>
      </c>
      <c r="H19" s="3"/>
      <c r="I19" s="3"/>
      <c r="J19" s="3"/>
      <c r="K19" s="3"/>
      <c r="L19" s="3"/>
      <c r="M19" s="3"/>
      <c r="N19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7181-91FA-4FB3-8B94-B7C0A7026D1E}">
  <dimension ref="A1:N9"/>
  <sheetViews>
    <sheetView workbookViewId="0">
      <selection activeCell="D10" sqref="D10"/>
    </sheetView>
  </sheetViews>
  <sheetFormatPr defaultRowHeight="14.5" x14ac:dyDescent="0.35"/>
  <cols>
    <col min="1" max="1" width="20.453125" bestFit="1" customWidth="1"/>
    <col min="2" max="2" width="13.36328125" bestFit="1" customWidth="1"/>
    <col min="3" max="3" width="13.81640625" bestFit="1" customWidth="1"/>
    <col min="4" max="4" width="6.81640625" bestFit="1" customWidth="1"/>
    <col min="5" max="5" width="13" bestFit="1" customWidth="1"/>
    <col min="6" max="6" width="20.1796875" bestFit="1" customWidth="1"/>
    <col min="7" max="7" width="20.6328125" bestFit="1" customWidth="1"/>
    <col min="8" max="8" width="11.1796875" bestFit="1" customWidth="1"/>
    <col min="9" max="9" width="11.453125" bestFit="1" customWidth="1"/>
    <col min="10" max="10" width="10.1796875" bestFit="1" customWidth="1"/>
    <col min="11" max="11" width="13.1796875" bestFit="1" customWidth="1"/>
    <col min="12" max="12" width="14.7265625" bestFit="1" customWidth="1"/>
    <col min="13" max="13" width="12.90625" bestFit="1" customWidth="1"/>
    <col min="14" max="14" width="19.90625" bestFit="1" customWidth="1"/>
  </cols>
  <sheetData>
    <row r="1" spans="1:14" x14ac:dyDescent="0.35">
      <c r="A1" t="s">
        <v>120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  <c r="I1" t="s">
        <v>128</v>
      </c>
      <c r="J1" t="s">
        <v>129</v>
      </c>
      <c r="K1" t="s">
        <v>130</v>
      </c>
      <c r="L1" t="s">
        <v>131</v>
      </c>
      <c r="M1" t="s">
        <v>132</v>
      </c>
      <c r="N1" t="s">
        <v>133</v>
      </c>
    </row>
    <row r="2" spans="1:14" x14ac:dyDescent="0.35">
      <c r="A2" s="3" t="s">
        <v>134</v>
      </c>
      <c r="B2">
        <v>1709772</v>
      </c>
      <c r="C2">
        <v>69</v>
      </c>
      <c r="D2">
        <v>42974</v>
      </c>
      <c r="E2">
        <v>63.78872069274891</v>
      </c>
      <c r="F2">
        <v>91.549295774647888</v>
      </c>
      <c r="G2">
        <v>0</v>
      </c>
      <c r="H2" s="3" t="s">
        <v>135</v>
      </c>
      <c r="I2" s="3" t="s">
        <v>136</v>
      </c>
      <c r="J2" s="3" t="s">
        <v>137</v>
      </c>
      <c r="K2" s="3" t="s">
        <v>138</v>
      </c>
      <c r="L2" s="3" t="s">
        <v>139</v>
      </c>
      <c r="M2" s="3" t="s">
        <v>105</v>
      </c>
      <c r="N2" s="3" t="s">
        <v>102</v>
      </c>
    </row>
    <row r="3" spans="1:14" x14ac:dyDescent="0.35">
      <c r="A3" s="3" t="s">
        <v>109</v>
      </c>
      <c r="B3">
        <v>4881465</v>
      </c>
      <c r="C3">
        <v>66</v>
      </c>
      <c r="D3">
        <v>162894</v>
      </c>
      <c r="E3">
        <v>40.155019012344589</v>
      </c>
      <c r="F3">
        <v>100</v>
      </c>
      <c r="G3">
        <v>1.408450704225352</v>
      </c>
      <c r="H3" s="3" t="s">
        <v>135</v>
      </c>
      <c r="I3" s="3" t="s">
        <v>140</v>
      </c>
      <c r="J3" s="3" t="s">
        <v>101</v>
      </c>
      <c r="K3" s="3" t="s">
        <v>141</v>
      </c>
      <c r="L3" s="3" t="s">
        <v>142</v>
      </c>
      <c r="M3" s="3" t="s">
        <v>143</v>
      </c>
      <c r="N3" s="3" t="s">
        <v>99</v>
      </c>
    </row>
    <row r="4" spans="1:14" x14ac:dyDescent="0.35">
      <c r="A4" s="3" t="s">
        <v>108</v>
      </c>
      <c r="B4">
        <v>4616318</v>
      </c>
      <c r="C4">
        <v>65</v>
      </c>
      <c r="D4">
        <v>110650</v>
      </c>
      <c r="E4">
        <v>50.045646512551521</v>
      </c>
      <c r="F4">
        <v>95.774647887323937</v>
      </c>
      <c r="G4">
        <v>1.408450704225352</v>
      </c>
      <c r="H4" s="3" t="s">
        <v>135</v>
      </c>
      <c r="I4" s="3" t="s">
        <v>140</v>
      </c>
      <c r="J4" s="3" t="s">
        <v>101</v>
      </c>
      <c r="K4" s="3" t="s">
        <v>141</v>
      </c>
      <c r="L4" s="3" t="s">
        <v>142</v>
      </c>
      <c r="M4" s="3" t="s">
        <v>143</v>
      </c>
      <c r="N4" s="3" t="s">
        <v>103</v>
      </c>
    </row>
    <row r="5" spans="1:14" x14ac:dyDescent="0.35">
      <c r="A5" s="3" t="s">
        <v>101</v>
      </c>
      <c r="B5">
        <v>3537511</v>
      </c>
      <c r="C5">
        <v>42</v>
      </c>
      <c r="D5">
        <v>120548</v>
      </c>
      <c r="E5">
        <v>45.348662737967452</v>
      </c>
      <c r="F5">
        <v>94.366197183098592</v>
      </c>
      <c r="G5">
        <v>1.408450704225352</v>
      </c>
      <c r="H5" s="3" t="s">
        <v>135</v>
      </c>
      <c r="I5" s="3" t="s">
        <v>140</v>
      </c>
      <c r="J5" s="3" t="s">
        <v>101</v>
      </c>
      <c r="K5" s="3" t="s">
        <v>144</v>
      </c>
      <c r="L5" s="3" t="s">
        <v>144</v>
      </c>
      <c r="M5" s="3" t="s">
        <v>144</v>
      </c>
      <c r="N5" s="3" t="s">
        <v>144</v>
      </c>
    </row>
    <row r="6" spans="1:14" x14ac:dyDescent="0.35">
      <c r="A6" s="3" t="s">
        <v>97</v>
      </c>
      <c r="B6">
        <v>2519261</v>
      </c>
      <c r="C6">
        <v>153</v>
      </c>
      <c r="D6">
        <v>32238</v>
      </c>
      <c r="E6">
        <v>60.415977645521494</v>
      </c>
      <c r="F6">
        <v>73.239436619718305</v>
      </c>
      <c r="G6">
        <v>0</v>
      </c>
      <c r="H6" s="3" t="s">
        <v>135</v>
      </c>
      <c r="I6" s="3" t="s">
        <v>140</v>
      </c>
      <c r="J6" s="3" t="s">
        <v>101</v>
      </c>
      <c r="K6" s="3" t="s">
        <v>145</v>
      </c>
      <c r="L6" s="3" t="s">
        <v>146</v>
      </c>
      <c r="M6" s="3" t="s">
        <v>97</v>
      </c>
      <c r="N6" s="3" t="s">
        <v>144</v>
      </c>
    </row>
    <row r="7" spans="1:14" x14ac:dyDescent="0.35">
      <c r="A7" s="3" t="s">
        <v>147</v>
      </c>
      <c r="B7">
        <v>2694817</v>
      </c>
      <c r="C7">
        <v>35</v>
      </c>
      <c r="D7">
        <v>107100</v>
      </c>
      <c r="E7">
        <v>50.381923495740679</v>
      </c>
      <c r="F7">
        <v>94.366197183098592</v>
      </c>
      <c r="G7">
        <v>1.408450704225352</v>
      </c>
      <c r="H7" s="3" t="s">
        <v>135</v>
      </c>
      <c r="I7" s="3" t="s">
        <v>136</v>
      </c>
      <c r="J7" s="3" t="s">
        <v>137</v>
      </c>
      <c r="K7" s="3" t="s">
        <v>138</v>
      </c>
      <c r="L7" s="3" t="s">
        <v>115</v>
      </c>
      <c r="M7" s="3" t="s">
        <v>148</v>
      </c>
      <c r="N7" s="3" t="s">
        <v>98</v>
      </c>
    </row>
    <row r="8" spans="1:14" x14ac:dyDescent="0.35">
      <c r="A8" s="3" t="s">
        <v>149</v>
      </c>
      <c r="B8">
        <v>2373298</v>
      </c>
      <c r="C8">
        <v>108</v>
      </c>
      <c r="D8">
        <v>36212</v>
      </c>
      <c r="E8">
        <v>55.793757544738057</v>
      </c>
      <c r="F8">
        <v>95.774647887323937</v>
      </c>
      <c r="G8">
        <v>1.408450704225352</v>
      </c>
      <c r="H8" s="3" t="s">
        <v>135</v>
      </c>
      <c r="I8" s="3" t="s">
        <v>136</v>
      </c>
      <c r="J8" s="3" t="s">
        <v>137</v>
      </c>
      <c r="K8" s="3" t="s">
        <v>138</v>
      </c>
      <c r="L8" s="3" t="s">
        <v>115</v>
      </c>
      <c r="M8" s="3" t="s">
        <v>148</v>
      </c>
      <c r="N8" s="3" t="s">
        <v>100</v>
      </c>
    </row>
    <row r="9" spans="1:14" x14ac:dyDescent="0.35">
      <c r="A9" s="3"/>
      <c r="D9">
        <f>MEDIAN(D2:D8)</f>
        <v>107100</v>
      </c>
      <c r="F9">
        <f>MEDIAN(F2:F8)</f>
        <v>94.366197183098592</v>
      </c>
      <c r="H9" s="3"/>
      <c r="I9" s="3"/>
      <c r="J9" s="3"/>
      <c r="K9" s="3"/>
      <c r="L9" s="3"/>
      <c r="M9" s="3"/>
      <c r="N9" s="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Y E A A B Q S w M E F A A C A A g A y o q c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D K i p x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o q c V f b 2 r 7 H R A Q A A t Q c A A B M A H A B G b 3 J t d W x h c y 9 T Z W N 0 a W 9 u M S 5 t I K I Y A C i g F A A A A A A A A A A A A A A A A A A A A A A A A A A A A O 1 T T W / T Q B A 9 E y n / Y W U u i W R Z J G 0 5 g H x A D g U u V Z B T L n V l T d Y T Z 8 V + W P u B a p X + 9 4 7 j R C 2 K y 6 F I w K G + 2 P v e 7 H y 8 5 3 H I v T C a 5 f 1 7 9 n 4 8 G o / c F i x W z O O N Z y m T 6 M c j R k 9 u g u V I S O Z + J A v D g 0 L t J + d C Y p I Z 7 e n g J l H 2 r r h 0 a F 3 B w U p T L N B 9 9 6 Y p L r M 8 K z I j Y W 0 s c K q E r l g K K L + J C m T R V U r 8 j Y + m 8 d U C p V D C o 0 2 j n 1 H M 6 E 5 Q 2 q U n M f u o u a m E r t P Z / G w e s 6 / B e M x 9 K z F 9 + E w u K P X 1 N O 4 7 f h 1 l W 9 A 1 z b J q G 4 y o 9 R W s K W h l Q b u N s a r P 3 p F u 0 o 8 X 3 9 5 G P T q j 6 p 6 Y n Q 5 3 M T v g 8 y f w k 1 / w u + l 4 J P R g G 4 8 1 X g v t S h e U A t u W G 1 Q g 8 e 9 I v o Q G b X E u 6 m B x X g y 0 M e D H q 0 d + z E 6 f Z 8 j S G k V c x T 4 j V N T 0 g y l 7 Z o 8 f 7 G B X e / y D l D k H C d a l 3 o Z n e j x Q v z O 8 G / / I V W 8 8 y F K i r v 2 W y C / a v z 1 N u j Q 7 V g d V c r J A 1 O 6 Y v D h 7 c w x + y n Y X y L N D K c q x R r s j y Q x O D E W o h t w n t 3 4 T R D 9 O 0 B V o 3 g 4 E + b I y C o Q + n q d s t i 1 J M U B w C W 5 A g N J Y k m g A 3 4 A S s h 0 g a t R h K J F r k A t 0 f 7 w h / 8 V + v G z H y 3 b 8 0 + 2 4 B 1 B L A Q I t A B Q A A g A I A M q K n F W h Q g G B o w A A A P Y A A A A S A A A A A A A A A A A A A A A A A A A A A A B D b 2 5 m a W c v U G F j a 2 F n Z S 5 4 b W x Q S w E C L Q A U A A I A C A D K i p x V D 8 r p q 6 Q A A A D p A A A A E w A A A A A A A A A A A A A A A A D v A A A A W 0 N v b n R l b n R f V H l w Z X N d L n h t b F B L A Q I t A B Q A A g A I A M q K n F X 2 9 q + x 0 Q E A A L U H A A A T A A A A A A A A A A A A A A A A A O A B A A B G b 3 J t d W x h c y 9 T Z W N 0 a W 9 u M S 5 t U E s F B g A A A A A D A A M A w g A A A P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4 o A A A A A A A A f C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Z X h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j Z U M T g 6 M j c 6 M j k u O T g 3 M j U 5 N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V 4 d C 9 B d X R v U m V t b 3 Z l Z E N v b H V t b n M x L n t D b 2 x 1 b W 4 x L D B 9 J n F 1 b 3 Q 7 L C Z x d W 9 0 O 1 N l Y 3 R p b 2 4 x L 3 R l e H Q v Q X V 0 b 1 J l b W 9 2 Z W R D b 2 x 1 b W 5 z M S 5 7 Q 2 9 s d W 1 u M i w x f S Z x d W 9 0 O y w m c X V v d D t T Z W N 0 a W 9 u M S 9 0 Z X h 0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d G V 4 d C 9 B d X R v U m V t b 3 Z l Z E N v b H V t b n M x L n t D b 2 x 1 b W 4 x L D B 9 J n F 1 b 3 Q 7 L C Z x d W 9 0 O 1 N l Y 3 R p b 2 4 x L 3 R l e H Q v Q X V 0 b 1 J l b W 9 2 Z W R D b 2 x 1 b W 5 z M S 5 7 Q 2 9 s d W 1 u M i w x f S Z x d W 9 0 O y w m c X V v d D t T Z W N 0 a W 9 u M S 9 0 Z X h 0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l e H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V 4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p b n N f c 3 V t b W F y e V 9 m Z W 1 h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a W 5 z X 3 N 1 b W 1 h c n l f Z m V t Y W x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j h U M j A 6 M j E 6 N D k u N j U z M T c x M V o i I C 8 + P E V u d H J 5 I F R 5 c G U 9 I k Z p b G x D b 2 x 1 b W 5 U e X B l c y I g V m F s d W U 9 I n N C Z 0 1 E Q X d V R k J R W U d C Z 1 l H Q m d Z P S I g L z 4 8 R W 5 0 c n k g V H l w Z T 0 i R m l s b E N v b H V t b k 5 h b W V z I i B W Y W x 1 Z T 0 i c 1 s m c X V v d D t i a W 5 z J n F 1 b 3 Q 7 L C Z x d W 9 0 O 3 R v d G F s X 2 x l b m d 0 a C Z x d W 9 0 O y w m c X V v d D t u d W 1 f Y 2 9 u d G l n c y Z x d W 9 0 O y w m c X V v d D t O N T A m c X V v d D s s J n F 1 b 3 Q 7 R 0 N f Y 2 9 u d G V u d C Z x d W 9 0 O y w m c X V v d D t w Z X J j Z W 5 0 X 2 N v b X B s Z X R p b 2 4 m c X V v d D s s J n F 1 b 3 Q 7 c G V y Y 2 V u d F 9 y Z W R 1 b m R h b m N 5 J n F 1 b 3 Q 7 L C Z x d W 9 0 O 3 R f Z G 9 t Y W l u J n F 1 b 3 Q 7 L C Z x d W 9 0 O 3 R f c G h 5 b H V t J n F 1 b 3 Q 7 L C Z x d W 9 0 O 3 R f Y 2 x h c 3 M m c X V v d D s s J n F 1 b 3 Q 7 d F 9 v c m R l c i Z x d W 9 0 O y w m c X V v d D t 0 X 2 Z h b W l s e S Z x d W 9 0 O y w m c X V v d D t 0 X 2 d l b n V z J n F 1 b 3 Q 7 L C Z x d W 9 0 O 3 R f c 3 B l Y 2 l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a W 5 z X 3 N 1 b W 1 h c n l f Z m V t Y W x l L 0 F 1 d G 9 S Z W 1 v d m V k Q 2 9 s d W 1 u c z E u e 2 J p b n M s M H 0 m c X V v d D s s J n F 1 b 3 Q 7 U 2 V j d G l v b j E v Y m l u c 1 9 z d W 1 t Y X J 5 X 2 Z l b W F s Z S 9 B d X R v U m V t b 3 Z l Z E N v b H V t b n M x L n t 0 b 3 R h b F 9 s Z W 5 n d G g s M X 0 m c X V v d D s s J n F 1 b 3 Q 7 U 2 V j d G l v b j E v Y m l u c 1 9 z d W 1 t Y X J 5 X 2 Z l b W F s Z S 9 B d X R v U m V t b 3 Z l Z E N v b H V t b n M x L n t u d W 1 f Y 2 9 u d G l n c y w y f S Z x d W 9 0 O y w m c X V v d D t T Z W N 0 a W 9 u M S 9 i a W 5 z X 3 N 1 b W 1 h c n l f Z m V t Y W x l L 0 F 1 d G 9 S Z W 1 v d m V k Q 2 9 s d W 1 u c z E u e 0 4 1 M C w z f S Z x d W 9 0 O y w m c X V v d D t T Z W N 0 a W 9 u M S 9 i a W 5 z X 3 N 1 b W 1 h c n l f Z m V t Y W x l L 0 F 1 d G 9 S Z W 1 v d m V k Q 2 9 s d W 1 u c z E u e 0 d D X 2 N v b n R l b n Q s N H 0 m c X V v d D s s J n F 1 b 3 Q 7 U 2 V j d G l v b j E v Y m l u c 1 9 z d W 1 t Y X J 5 X 2 Z l b W F s Z S 9 B d X R v U m V t b 3 Z l Z E N v b H V t b n M x L n t w Z X J j Z W 5 0 X 2 N v b X B s Z X R p b 2 4 s N X 0 m c X V v d D s s J n F 1 b 3 Q 7 U 2 V j d G l v b j E v Y m l u c 1 9 z d W 1 t Y X J 5 X 2 Z l b W F s Z S 9 B d X R v U m V t b 3 Z l Z E N v b H V t b n M x L n t w Z X J j Z W 5 0 X 3 J l Z H V u Z G F u Y 3 k s N n 0 m c X V v d D s s J n F 1 b 3 Q 7 U 2 V j d G l v b j E v Y m l u c 1 9 z d W 1 t Y X J 5 X 2 Z l b W F s Z S 9 B d X R v U m V t b 3 Z l Z E N v b H V t b n M x L n t 0 X 2 R v b W F p b i w 3 f S Z x d W 9 0 O y w m c X V v d D t T Z W N 0 a W 9 u M S 9 i a W 5 z X 3 N 1 b W 1 h c n l f Z m V t Y W x l L 0 F 1 d G 9 S Z W 1 v d m V k Q 2 9 s d W 1 u c z E u e 3 R f c G h 5 b H V t L D h 9 J n F 1 b 3 Q 7 L C Z x d W 9 0 O 1 N l Y 3 R p b 2 4 x L 2 J p b n N f c 3 V t b W F y e V 9 m Z W 1 h b G U v Q X V 0 b 1 J l b W 9 2 Z W R D b 2 x 1 b W 5 z M S 5 7 d F 9 j b G F z c y w 5 f S Z x d W 9 0 O y w m c X V v d D t T Z W N 0 a W 9 u M S 9 i a W 5 z X 3 N 1 b W 1 h c n l f Z m V t Y W x l L 0 F 1 d G 9 S Z W 1 v d m V k Q 2 9 s d W 1 u c z E u e 3 R f b 3 J k Z X I s M T B 9 J n F 1 b 3 Q 7 L C Z x d W 9 0 O 1 N l Y 3 R p b 2 4 x L 2 J p b n N f c 3 V t b W F y e V 9 m Z W 1 h b G U v Q X V 0 b 1 J l b W 9 2 Z W R D b 2 x 1 b W 5 z M S 5 7 d F 9 m Y W 1 p b H k s M T F 9 J n F 1 b 3 Q 7 L C Z x d W 9 0 O 1 N l Y 3 R p b 2 4 x L 2 J p b n N f c 3 V t b W F y e V 9 m Z W 1 h b G U v Q X V 0 b 1 J l b W 9 2 Z W R D b 2 x 1 b W 5 z M S 5 7 d F 9 n Z W 5 1 c y w x M n 0 m c X V v d D s s J n F 1 b 3 Q 7 U 2 V j d G l v b j E v Y m l u c 1 9 z d W 1 t Y X J 5 X 2 Z l b W F s Z S 9 B d X R v U m V t b 3 Z l Z E N v b H V t b n M x L n t 0 X 3 N w Z W N p Z X M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i a W 5 z X 3 N 1 b W 1 h c n l f Z m V t Y W x l L 0 F 1 d G 9 S Z W 1 v d m V k Q 2 9 s d W 1 u c z E u e 2 J p b n M s M H 0 m c X V v d D s s J n F 1 b 3 Q 7 U 2 V j d G l v b j E v Y m l u c 1 9 z d W 1 t Y X J 5 X 2 Z l b W F s Z S 9 B d X R v U m V t b 3 Z l Z E N v b H V t b n M x L n t 0 b 3 R h b F 9 s Z W 5 n d G g s M X 0 m c X V v d D s s J n F 1 b 3 Q 7 U 2 V j d G l v b j E v Y m l u c 1 9 z d W 1 t Y X J 5 X 2 Z l b W F s Z S 9 B d X R v U m V t b 3 Z l Z E N v b H V t b n M x L n t u d W 1 f Y 2 9 u d G l n c y w y f S Z x d W 9 0 O y w m c X V v d D t T Z W N 0 a W 9 u M S 9 i a W 5 z X 3 N 1 b W 1 h c n l f Z m V t Y W x l L 0 F 1 d G 9 S Z W 1 v d m V k Q 2 9 s d W 1 u c z E u e 0 4 1 M C w z f S Z x d W 9 0 O y w m c X V v d D t T Z W N 0 a W 9 u M S 9 i a W 5 z X 3 N 1 b W 1 h c n l f Z m V t Y W x l L 0 F 1 d G 9 S Z W 1 v d m V k Q 2 9 s d W 1 u c z E u e 0 d D X 2 N v b n R l b n Q s N H 0 m c X V v d D s s J n F 1 b 3 Q 7 U 2 V j d G l v b j E v Y m l u c 1 9 z d W 1 t Y X J 5 X 2 Z l b W F s Z S 9 B d X R v U m V t b 3 Z l Z E N v b H V t b n M x L n t w Z X J j Z W 5 0 X 2 N v b X B s Z X R p b 2 4 s N X 0 m c X V v d D s s J n F 1 b 3 Q 7 U 2 V j d G l v b j E v Y m l u c 1 9 z d W 1 t Y X J 5 X 2 Z l b W F s Z S 9 B d X R v U m V t b 3 Z l Z E N v b H V t b n M x L n t w Z X J j Z W 5 0 X 3 J l Z H V u Z G F u Y 3 k s N n 0 m c X V v d D s s J n F 1 b 3 Q 7 U 2 V j d G l v b j E v Y m l u c 1 9 z d W 1 t Y X J 5 X 2 Z l b W F s Z S 9 B d X R v U m V t b 3 Z l Z E N v b H V t b n M x L n t 0 X 2 R v b W F p b i w 3 f S Z x d W 9 0 O y w m c X V v d D t T Z W N 0 a W 9 u M S 9 i a W 5 z X 3 N 1 b W 1 h c n l f Z m V t Y W x l L 0 F 1 d G 9 S Z W 1 v d m V k Q 2 9 s d W 1 u c z E u e 3 R f c G h 5 b H V t L D h 9 J n F 1 b 3 Q 7 L C Z x d W 9 0 O 1 N l Y 3 R p b 2 4 x L 2 J p b n N f c 3 V t b W F y e V 9 m Z W 1 h b G U v Q X V 0 b 1 J l b W 9 2 Z W R D b 2 x 1 b W 5 z M S 5 7 d F 9 j b G F z c y w 5 f S Z x d W 9 0 O y w m c X V v d D t T Z W N 0 a W 9 u M S 9 i a W 5 z X 3 N 1 b W 1 h c n l f Z m V t Y W x l L 0 F 1 d G 9 S Z W 1 v d m V k Q 2 9 s d W 1 u c z E u e 3 R f b 3 J k Z X I s M T B 9 J n F 1 b 3 Q 7 L C Z x d W 9 0 O 1 N l Y 3 R p b 2 4 x L 2 J p b n N f c 3 V t b W F y e V 9 m Z W 1 h b G U v Q X V 0 b 1 J l b W 9 2 Z W R D b 2 x 1 b W 5 z M S 5 7 d F 9 m Y W 1 p b H k s M T F 9 J n F 1 b 3 Q 7 L C Z x d W 9 0 O 1 N l Y 3 R p b 2 4 x L 2 J p b n N f c 3 V t b W F y e V 9 m Z W 1 h b G U v Q X V 0 b 1 J l b W 9 2 Z W R D b 2 x 1 b W 5 z M S 5 7 d F 9 n Z W 5 1 c y w x M n 0 m c X V v d D s s J n F 1 b 3 Q 7 U 2 V j d G l v b j E v Y m l u c 1 9 z d W 1 t Y X J 5 X 2 Z l b W F s Z S 9 B d X R v U m V t b 3 Z l Z E N v b H V t b n M x L n t 0 X 3 N w Z W N p Z X M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a W 5 z X 3 N 1 b W 1 h c n l f Z m V t Y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p b n N f c 3 V t b W F y e V 9 m Z W 1 h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l u c 1 9 z d W 1 t Y X J 5 X 2 Z l b W F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p b n N f c 3 V t b W F y e V 9 t Y W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m l u c 1 9 z d W 1 t Y X J 5 X 2 1 h b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j h U M j A 6 M j I 6 M j A u O D g 1 O D c z M 1 o i I C 8 + P E V u d H J 5 I F R 5 c G U 9 I k Z p b G x D b 2 x 1 b W 5 U e X B l c y I g V m F s d W U 9 I n N C Z 0 1 E Q X d V R k J R W U d C Z 1 l H Q m d Z P S I g L z 4 8 R W 5 0 c n k g V H l w Z T 0 i R m l s b E N v b H V t b k 5 h b W V z I i B W Y W x 1 Z T 0 i c 1 s m c X V v d D t i a W 5 z J n F 1 b 3 Q 7 L C Z x d W 9 0 O 3 R v d G F s X 2 x l b m d 0 a C Z x d W 9 0 O y w m c X V v d D t u d W 1 f Y 2 9 u d G l n c y Z x d W 9 0 O y w m c X V v d D t O N T A m c X V v d D s s J n F 1 b 3 Q 7 R 0 N f Y 2 9 u d G V u d C Z x d W 9 0 O y w m c X V v d D t w Z X J j Z W 5 0 X 2 N v b X B s Z X R p b 2 4 m c X V v d D s s J n F 1 b 3 Q 7 c G V y Y 2 V u d F 9 y Z W R 1 b m R h b m N 5 J n F 1 b 3 Q 7 L C Z x d W 9 0 O 3 R f Z G 9 t Y W l u J n F 1 b 3 Q 7 L C Z x d W 9 0 O 3 R f c G h 5 b H V t J n F 1 b 3 Q 7 L C Z x d W 9 0 O 3 R f Y 2 x h c 3 M m c X V v d D s s J n F 1 b 3 Q 7 d F 9 v c m R l c i Z x d W 9 0 O y w m c X V v d D t 0 X 2 Z h b W l s e S Z x d W 9 0 O y w m c X V v d D t 0 X 2 d l b n V z J n F 1 b 3 Q 7 L C Z x d W 9 0 O 3 R f c 3 B l Y 2 l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a W 5 z X 3 N 1 b W 1 h c n l f b W F s Z S 9 B d X R v U m V t b 3 Z l Z E N v b H V t b n M x L n t i a W 5 z L D B 9 J n F 1 b 3 Q 7 L C Z x d W 9 0 O 1 N l Y 3 R p b 2 4 x L 2 J p b n N f c 3 V t b W F y e V 9 t Y W x l L 0 F 1 d G 9 S Z W 1 v d m V k Q 2 9 s d W 1 u c z E u e 3 R v d G F s X 2 x l b m d 0 a C w x f S Z x d W 9 0 O y w m c X V v d D t T Z W N 0 a W 9 u M S 9 i a W 5 z X 3 N 1 b W 1 h c n l f b W F s Z S 9 B d X R v U m V t b 3 Z l Z E N v b H V t b n M x L n t u d W 1 f Y 2 9 u d G l n c y w y f S Z x d W 9 0 O y w m c X V v d D t T Z W N 0 a W 9 u M S 9 i a W 5 z X 3 N 1 b W 1 h c n l f b W F s Z S 9 B d X R v U m V t b 3 Z l Z E N v b H V t b n M x L n t O N T A s M 3 0 m c X V v d D s s J n F 1 b 3 Q 7 U 2 V j d G l v b j E v Y m l u c 1 9 z d W 1 t Y X J 5 X 2 1 h b G U v Q X V 0 b 1 J l b W 9 2 Z W R D b 2 x 1 b W 5 z M S 5 7 R 0 N f Y 2 9 u d G V u d C w 0 f S Z x d W 9 0 O y w m c X V v d D t T Z W N 0 a W 9 u M S 9 i a W 5 z X 3 N 1 b W 1 h c n l f b W F s Z S 9 B d X R v U m V t b 3 Z l Z E N v b H V t b n M x L n t w Z X J j Z W 5 0 X 2 N v b X B s Z X R p b 2 4 s N X 0 m c X V v d D s s J n F 1 b 3 Q 7 U 2 V j d G l v b j E v Y m l u c 1 9 z d W 1 t Y X J 5 X 2 1 h b G U v Q X V 0 b 1 J l b W 9 2 Z W R D b 2 x 1 b W 5 z M S 5 7 c G V y Y 2 V u d F 9 y Z W R 1 b m R h b m N 5 L D Z 9 J n F 1 b 3 Q 7 L C Z x d W 9 0 O 1 N l Y 3 R p b 2 4 x L 2 J p b n N f c 3 V t b W F y e V 9 t Y W x l L 0 F 1 d G 9 S Z W 1 v d m V k Q 2 9 s d W 1 u c z E u e 3 R f Z G 9 t Y W l u L D d 9 J n F 1 b 3 Q 7 L C Z x d W 9 0 O 1 N l Y 3 R p b 2 4 x L 2 J p b n N f c 3 V t b W F y e V 9 t Y W x l L 0 F 1 d G 9 S Z W 1 v d m V k Q 2 9 s d W 1 u c z E u e 3 R f c G h 5 b H V t L D h 9 J n F 1 b 3 Q 7 L C Z x d W 9 0 O 1 N l Y 3 R p b 2 4 x L 2 J p b n N f c 3 V t b W F y e V 9 t Y W x l L 0 F 1 d G 9 S Z W 1 v d m V k Q 2 9 s d W 1 u c z E u e 3 R f Y 2 x h c 3 M s O X 0 m c X V v d D s s J n F 1 b 3 Q 7 U 2 V j d G l v b j E v Y m l u c 1 9 z d W 1 t Y X J 5 X 2 1 h b G U v Q X V 0 b 1 J l b W 9 2 Z W R D b 2 x 1 b W 5 z M S 5 7 d F 9 v c m R l c i w x M H 0 m c X V v d D s s J n F 1 b 3 Q 7 U 2 V j d G l v b j E v Y m l u c 1 9 z d W 1 t Y X J 5 X 2 1 h b G U v Q X V 0 b 1 J l b W 9 2 Z W R D b 2 x 1 b W 5 z M S 5 7 d F 9 m Y W 1 p b H k s M T F 9 J n F 1 b 3 Q 7 L C Z x d W 9 0 O 1 N l Y 3 R p b 2 4 x L 2 J p b n N f c 3 V t b W F y e V 9 t Y W x l L 0 F 1 d G 9 S Z W 1 v d m V k Q 2 9 s d W 1 u c z E u e 3 R f Z 2 V u d X M s M T J 9 J n F 1 b 3 Q 7 L C Z x d W 9 0 O 1 N l Y 3 R p b 2 4 x L 2 J p b n N f c 3 V t b W F y e V 9 t Y W x l L 0 F 1 d G 9 S Z W 1 v d m V k Q 2 9 s d W 1 u c z E u e 3 R f c 3 B l Y 2 l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2 J p b n N f c 3 V t b W F y e V 9 t Y W x l L 0 F 1 d G 9 S Z W 1 v d m V k Q 2 9 s d W 1 u c z E u e 2 J p b n M s M H 0 m c X V v d D s s J n F 1 b 3 Q 7 U 2 V j d G l v b j E v Y m l u c 1 9 z d W 1 t Y X J 5 X 2 1 h b G U v Q X V 0 b 1 J l b W 9 2 Z W R D b 2 x 1 b W 5 z M S 5 7 d G 9 0 Y W x f b G V u Z 3 R o L D F 9 J n F 1 b 3 Q 7 L C Z x d W 9 0 O 1 N l Y 3 R p b 2 4 x L 2 J p b n N f c 3 V t b W F y e V 9 t Y W x l L 0 F 1 d G 9 S Z W 1 v d m V k Q 2 9 s d W 1 u c z E u e 2 5 1 b V 9 j b 2 5 0 a W d z L D J 9 J n F 1 b 3 Q 7 L C Z x d W 9 0 O 1 N l Y 3 R p b 2 4 x L 2 J p b n N f c 3 V t b W F y e V 9 t Y W x l L 0 F 1 d G 9 S Z W 1 v d m V k Q 2 9 s d W 1 u c z E u e 0 4 1 M C w z f S Z x d W 9 0 O y w m c X V v d D t T Z W N 0 a W 9 u M S 9 i a W 5 z X 3 N 1 b W 1 h c n l f b W F s Z S 9 B d X R v U m V t b 3 Z l Z E N v b H V t b n M x L n t H Q 1 9 j b 2 5 0 Z W 5 0 L D R 9 J n F 1 b 3 Q 7 L C Z x d W 9 0 O 1 N l Y 3 R p b 2 4 x L 2 J p b n N f c 3 V t b W F y e V 9 t Y W x l L 0 F 1 d G 9 S Z W 1 v d m V k Q 2 9 s d W 1 u c z E u e 3 B l c m N l b n R f Y 2 9 t c G x l d G l v b i w 1 f S Z x d W 9 0 O y w m c X V v d D t T Z W N 0 a W 9 u M S 9 i a W 5 z X 3 N 1 b W 1 h c n l f b W F s Z S 9 B d X R v U m V t b 3 Z l Z E N v b H V t b n M x L n t w Z X J j Z W 5 0 X 3 J l Z H V u Z G F u Y 3 k s N n 0 m c X V v d D s s J n F 1 b 3 Q 7 U 2 V j d G l v b j E v Y m l u c 1 9 z d W 1 t Y X J 5 X 2 1 h b G U v Q X V 0 b 1 J l b W 9 2 Z W R D b 2 x 1 b W 5 z M S 5 7 d F 9 k b 2 1 h a W 4 s N 3 0 m c X V v d D s s J n F 1 b 3 Q 7 U 2 V j d G l v b j E v Y m l u c 1 9 z d W 1 t Y X J 5 X 2 1 h b G U v Q X V 0 b 1 J l b W 9 2 Z W R D b 2 x 1 b W 5 z M S 5 7 d F 9 w a H l s d W 0 s O H 0 m c X V v d D s s J n F 1 b 3 Q 7 U 2 V j d G l v b j E v Y m l u c 1 9 z d W 1 t Y X J 5 X 2 1 h b G U v Q X V 0 b 1 J l b W 9 2 Z W R D b 2 x 1 b W 5 z M S 5 7 d F 9 j b G F z c y w 5 f S Z x d W 9 0 O y w m c X V v d D t T Z W N 0 a W 9 u M S 9 i a W 5 z X 3 N 1 b W 1 h c n l f b W F s Z S 9 B d X R v U m V t b 3 Z l Z E N v b H V t b n M x L n t 0 X 2 9 y Z G V y L D E w f S Z x d W 9 0 O y w m c X V v d D t T Z W N 0 a W 9 u M S 9 i a W 5 z X 3 N 1 b W 1 h c n l f b W F s Z S 9 B d X R v U m V t b 3 Z l Z E N v b H V t b n M x L n t 0 X 2 Z h b W l s e S w x M X 0 m c X V v d D s s J n F 1 b 3 Q 7 U 2 V j d G l v b j E v Y m l u c 1 9 z d W 1 t Y X J 5 X 2 1 h b G U v Q X V 0 b 1 J l b W 9 2 Z W R D b 2 x 1 b W 5 z M S 5 7 d F 9 n Z W 5 1 c y w x M n 0 m c X V v d D s s J n F 1 b 3 Q 7 U 2 V j d G l v b j E v Y m l u c 1 9 z d W 1 t Y X J 5 X 2 1 h b G U v Q X V 0 b 1 J l b W 9 2 Z W R D b 2 x 1 b W 5 z M S 5 7 d F 9 z c G V j a W V z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l u c 1 9 z d W 1 t Y X J 5 X 2 1 h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l u c 1 9 z d W 1 t Y X J 5 X 2 1 h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l u c 1 9 z d W 1 t Y X J 5 X 2 1 h b G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r s / a I 7 n 5 0 G P d / + 4 G p k E B w A A A A A C A A A A A A A Q Z g A A A A E A A C A A A A C H T s U j 8 i w + o m M n l S o d t f 8 e Y Q H a V m E D + H 6 z 9 D h 0 Q M 9 T 4 w A A A A A O g A A A A A I A A C A A A A A p u R j 1 U 6 R D W N 3 L Q S 7 d o o D j i A G o 4 9 3 p 0 q 2 c w I o W b Z n O Z F A A A A A 7 7 5 N K f I v z y u 6 U S H D 5 g k k m X X o n 0 h k r + t 5 R w P d + x X I o L n c x v w R J u Y e p T a + + 1 P q q f H N o V t 4 9 f N b w U 5 t t j f v k D k Q H D Z O i 1 d n g 8 x a D m v q d r a 0 2 K U A A A A C l d 8 Q p B l r 7 t B 7 G r / K j I C c J P W o Z I o a 8 K T e 2 e 1 U 1 + y o W q F / A 6 L U b Z 3 i y 0 F o B B y K h Y R y a P U v 9 u o + O T 0 w f h I G v r y W 0 < / D a t a M a s h u p > 
</file>

<file path=customXml/itemProps1.xml><?xml version="1.0" encoding="utf-8"?>
<ds:datastoreItem xmlns:ds="http://schemas.openxmlformats.org/officeDocument/2006/customXml" ds:itemID="{462DDE73-3B8B-4ECD-B548-0AE54590D8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male_genomes_95%</vt:lpstr>
      <vt:lpstr>female_genomes_95%</vt:lpstr>
      <vt:lpstr>anvio_bins_summary_male</vt:lpstr>
      <vt:lpstr>anvio_bins_summary_female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Farkas</dc:creator>
  <cp:lastModifiedBy>Carlos Farkas</cp:lastModifiedBy>
  <dcterms:created xsi:type="dcterms:W3CDTF">2022-07-26T17:41:16Z</dcterms:created>
  <dcterms:modified xsi:type="dcterms:W3CDTF">2022-12-28T20:26:04Z</dcterms:modified>
</cp:coreProperties>
</file>