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实验\临床菌株碳青霉烯酶耐药\Manuscript\投稿\Frontiers (Review)\补实验改语言后重投\"/>
    </mc:Choice>
  </mc:AlternateContent>
  <xr:revisionPtr revIDLastSave="0" documentId="13_ncr:1_{7F9F9B7A-5A0F-4FD7-A6DD-0A24F1DA38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Sheet1!$E$1:$E$333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4" i="1"/>
  <c r="T93" i="1"/>
  <c r="N93" i="1"/>
  <c r="Q92" i="1"/>
  <c r="T91" i="1"/>
  <c r="Q91" i="1"/>
  <c r="N91" i="1"/>
  <c r="T90" i="1"/>
  <c r="Q90" i="1"/>
  <c r="N90" i="1"/>
  <c r="T89" i="1"/>
  <c r="N89" i="1"/>
  <c r="N88" i="1"/>
  <c r="N87" i="1"/>
  <c r="T86" i="1"/>
  <c r="N86" i="1"/>
  <c r="T85" i="1"/>
  <c r="N85" i="1"/>
  <c r="Q84" i="1"/>
  <c r="N84" i="1"/>
  <c r="Q83" i="1"/>
  <c r="Q82" i="1"/>
  <c r="N82" i="1"/>
  <c r="T81" i="1"/>
  <c r="N81" i="1"/>
  <c r="T80" i="1"/>
  <c r="N80" i="1"/>
  <c r="T79" i="1"/>
  <c r="N79" i="1"/>
  <c r="T78" i="1"/>
  <c r="N78" i="1"/>
  <c r="T77" i="1"/>
  <c r="N77" i="1"/>
  <c r="T76" i="1"/>
  <c r="N76" i="1"/>
  <c r="T75" i="1"/>
  <c r="N75" i="1"/>
  <c r="T74" i="1"/>
  <c r="N74" i="1"/>
  <c r="T73" i="1"/>
  <c r="N73" i="1"/>
  <c r="T72" i="1"/>
  <c r="N72" i="1"/>
  <c r="T71" i="1"/>
  <c r="N71" i="1"/>
  <c r="T70" i="1"/>
  <c r="N70" i="1"/>
  <c r="N69" i="1"/>
  <c r="T68" i="1"/>
  <c r="N68" i="1"/>
  <c r="T67" i="1"/>
  <c r="N67" i="1"/>
  <c r="T66" i="1"/>
  <c r="N66" i="1"/>
  <c r="T65" i="1"/>
  <c r="T64" i="1"/>
  <c r="N64" i="1"/>
  <c r="T63" i="1"/>
  <c r="N63" i="1"/>
  <c r="T62" i="1"/>
  <c r="N62" i="1"/>
  <c r="T61" i="1"/>
  <c r="N61" i="1"/>
  <c r="T60" i="1"/>
  <c r="N60" i="1"/>
  <c r="T59" i="1"/>
  <c r="N59" i="1"/>
  <c r="T58" i="1"/>
  <c r="N58" i="1"/>
  <c r="T57" i="1"/>
  <c r="N57" i="1"/>
  <c r="T56" i="1"/>
  <c r="N56" i="1"/>
  <c r="T55" i="1"/>
  <c r="N55" i="1"/>
  <c r="T54" i="1"/>
  <c r="N54" i="1"/>
  <c r="T53" i="1"/>
  <c r="N53" i="1"/>
  <c r="T52" i="1"/>
  <c r="N52" i="1"/>
  <c r="T51" i="1"/>
  <c r="N51" i="1"/>
  <c r="T50" i="1"/>
  <c r="N50" i="1"/>
  <c r="T49" i="1"/>
  <c r="N49" i="1"/>
  <c r="T48" i="1"/>
  <c r="N48" i="1"/>
  <c r="T47" i="1"/>
  <c r="N47" i="1"/>
  <c r="T46" i="1"/>
  <c r="N46" i="1"/>
  <c r="T45" i="1"/>
  <c r="N45" i="1"/>
  <c r="T44" i="1"/>
  <c r="N44" i="1"/>
  <c r="T43" i="1"/>
  <c r="N43" i="1"/>
  <c r="T42" i="1"/>
  <c r="N42" i="1"/>
  <c r="T41" i="1"/>
  <c r="N41" i="1"/>
  <c r="T40" i="1"/>
  <c r="N40" i="1"/>
  <c r="T39" i="1"/>
  <c r="N39" i="1"/>
  <c r="T37" i="1"/>
  <c r="N37" i="1"/>
  <c r="N36" i="1"/>
  <c r="T35" i="1"/>
  <c r="N35" i="1"/>
  <c r="T34" i="1"/>
  <c r="N34" i="1"/>
  <c r="T33" i="1"/>
  <c r="N33" i="1"/>
  <c r="T32" i="1"/>
  <c r="N32" i="1"/>
  <c r="T31" i="1"/>
  <c r="N31" i="1"/>
  <c r="T30" i="1"/>
  <c r="N30" i="1"/>
  <c r="T28" i="1"/>
  <c r="N28" i="1"/>
  <c r="T27" i="1"/>
  <c r="N27" i="1"/>
  <c r="T26" i="1"/>
  <c r="T23" i="1"/>
  <c r="T22" i="1"/>
  <c r="N22" i="1"/>
  <c r="U21" i="1"/>
  <c r="T21" i="1"/>
  <c r="N21" i="1"/>
  <c r="T20" i="1"/>
  <c r="N20" i="1"/>
  <c r="T19" i="1"/>
  <c r="N19" i="1"/>
  <c r="T18" i="1"/>
  <c r="N17" i="1"/>
  <c r="T16" i="1"/>
  <c r="N16" i="1"/>
  <c r="Q15" i="1"/>
  <c r="N15" i="1"/>
  <c r="K15" i="1"/>
  <c r="T14" i="1"/>
  <c r="N14" i="1"/>
  <c r="T13" i="1"/>
  <c r="N13" i="1"/>
  <c r="N12" i="1"/>
  <c r="T11" i="1"/>
  <c r="N11" i="1"/>
  <c r="T10" i="1"/>
  <c r="N10" i="1"/>
  <c r="T8" i="1"/>
  <c r="N8" i="1"/>
  <c r="T7" i="1"/>
  <c r="N7" i="1"/>
  <c r="T6" i="1"/>
  <c r="N6" i="1"/>
  <c r="T5" i="1"/>
  <c r="N5" i="1"/>
  <c r="T4" i="1"/>
  <c r="N4" i="1"/>
</calcChain>
</file>

<file path=xl/sharedStrings.xml><?xml version="1.0" encoding="utf-8"?>
<sst xmlns="http://schemas.openxmlformats.org/spreadsheetml/2006/main" count="964" uniqueCount="56">
  <si>
    <t>Bacteria</t>
    <phoneticPr fontId="3" type="noConversion"/>
  </si>
  <si>
    <t>MIC (μg/ml)</t>
    <phoneticPr fontId="3" type="noConversion"/>
  </si>
  <si>
    <t>Carbapenemases</t>
    <phoneticPr fontId="3" type="noConversion"/>
  </si>
  <si>
    <t>IPM</t>
    <phoneticPr fontId="3" type="noConversion"/>
  </si>
  <si>
    <t>MEM</t>
    <phoneticPr fontId="3" type="noConversion"/>
  </si>
  <si>
    <t>OXA-51-like</t>
    <phoneticPr fontId="3" type="noConversion"/>
  </si>
  <si>
    <t>KPC</t>
    <phoneticPr fontId="3" type="noConversion"/>
  </si>
  <si>
    <t>TEM</t>
    <phoneticPr fontId="3" type="noConversion"/>
  </si>
  <si>
    <t>SHV</t>
    <phoneticPr fontId="3" type="noConversion"/>
  </si>
  <si>
    <t>OXA-23-like</t>
    <phoneticPr fontId="3" type="noConversion"/>
  </si>
  <si>
    <t>Hodge</t>
  </si>
  <si>
    <t>mCIM</t>
    <phoneticPr fontId="3" type="noConversion"/>
  </si>
  <si>
    <t>Adjusted mCIM</t>
    <phoneticPr fontId="3" type="noConversion"/>
  </si>
  <si>
    <t>sCIM</t>
    <phoneticPr fontId="3" type="noConversion"/>
  </si>
  <si>
    <t>VITEK2</t>
  </si>
  <si>
    <t>Etest</t>
  </si>
  <si>
    <t>Existence</t>
    <phoneticPr fontId="3" type="noConversion"/>
  </si>
  <si>
    <t>copies/μl</t>
    <phoneticPr fontId="3" type="noConversion"/>
  </si>
  <si>
    <t>Log10 copies/μl</t>
    <phoneticPr fontId="3" type="noConversion"/>
  </si>
  <si>
    <t>&gt;16</t>
    <phoneticPr fontId="3" type="noConversion"/>
  </si>
  <si>
    <t>&gt;4</t>
  </si>
  <si>
    <t>+</t>
  </si>
  <si>
    <t>-</t>
  </si>
  <si>
    <t>N</t>
    <phoneticPr fontId="3" type="noConversion"/>
  </si>
  <si>
    <t>P</t>
    <phoneticPr fontId="3" type="noConversion"/>
  </si>
  <si>
    <t>&lt;1</t>
  </si>
  <si>
    <t>I</t>
    <phoneticPr fontId="3" type="noConversion"/>
  </si>
  <si>
    <t>&gt;16</t>
  </si>
  <si>
    <t>±</t>
  </si>
  <si>
    <t>&lt;0.25</t>
  </si>
  <si>
    <t>+</t>
    <phoneticPr fontId="3" type="noConversion"/>
  </si>
  <si>
    <t>-</t>
    <phoneticPr fontId="3" type="noConversion"/>
  </si>
  <si>
    <t>&gt;32</t>
  </si>
  <si>
    <t>N</t>
  </si>
  <si>
    <t>I</t>
  </si>
  <si>
    <t>P</t>
  </si>
  <si>
    <t>Phenotypic investigations</t>
    <phoneticPr fontId="3" type="noConversion"/>
  </si>
  <si>
    <t>oCIM</t>
    <phoneticPr fontId="3" type="noConversion"/>
  </si>
  <si>
    <t>Inhibition zones (mm)</t>
    <phoneticPr fontId="3" type="noConversion"/>
  </si>
  <si>
    <t>N</t>
    <phoneticPr fontId="2" type="noConversion"/>
  </si>
  <si>
    <t>Determination</t>
    <phoneticPr fontId="2" type="noConversion"/>
  </si>
  <si>
    <t>P, positive; I, Indeterminate; N, Negative.</t>
    <phoneticPr fontId="2" type="noConversion"/>
  </si>
  <si>
    <r>
      <t xml:space="preserve">20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</si>
  <si>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18 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</si>
  <si>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21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</si>
  <si>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25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</si>
  <si>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18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</si>
  <si>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23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</si>
  <si>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19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</si>
  <si>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12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</si>
  <si>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13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</si>
  <si>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9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</si>
  <si>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11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</si>
  <si>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10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</si>
  <si>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14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</si>
  <si>
    <r>
      <t xml:space="preserve">27 </t>
    </r>
    <r>
      <rPr>
        <sz val="12"/>
        <rFont val="Times New Roman"/>
        <family val="3"/>
      </rPr>
      <t xml:space="preserve">with colonies of </t>
    </r>
    <r>
      <rPr>
        <i/>
        <sz val="12"/>
        <rFont val="Times New Roman"/>
        <family val="1"/>
      </rPr>
      <t>E. coli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</si>
</sst>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_);[Red]\(0.0000\)"/>
    <numFmt numFmtId="177" formatCode="0_ "/>
    <numFmt numFmtId="178" formatCode="0_);[Red]\(0\)"/>
    <numFmt numFmtId="179" formatCode="0.0000_ "/>
    <numFmt numFmtId="180" formatCode="\+0;\-0;0;@"/>
  </numFmts>
  <fonts count="15" x14ac:knownFonts="1">
    <font>
      <sz val="11"/>
      <color theme="1"/>
      <name val="等线"/>
      <family val="2"/>
      <scheme val="minor"/>
    </font>
    <font>
      <sz val="12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2"/>
      <name val="宋体"/>
      <family val="1"/>
      <charset val="134"/>
    </font>
    <font>
      <sz val="12"/>
      <name val="Arial"/>
      <family val="2"/>
    </font>
    <font>
      <sz val="12"/>
      <color rgb="FFC00000"/>
      <name val="宋体"/>
      <family val="3"/>
      <charset val="134"/>
    </font>
    <font>
      <sz val="12"/>
      <color rgb="FFFF0000"/>
      <name val="Times New Roman"/>
      <family val="1"/>
      <charset val="134"/>
    </font>
    <font>
      <sz val="11"/>
      <name val="等线"/>
      <family val="2"/>
      <scheme val="minor"/>
    </font>
    <font>
      <sz val="12"/>
      <name val="Times New Roman"/>
      <family val="3"/>
    </font>
    <font>
      <i/>
      <sz val="12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179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78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/>
    <xf numFmtId="0" fontId="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33"/>
  <sheetViews>
    <sheetView tabSelected="1" topLeftCell="A83" workbookViewId="0">
      <selection activeCell="G16" sqref="G16"/>
    </sheetView>
  </sheetViews>
  <sheetFormatPr defaultRowHeight="13.8" x14ac:dyDescent="0.25"/>
  <cols>
    <col min="3" max="5" width="8.88671875" style="24"/>
    <col min="7" max="7" width="9.77734375" customWidth="1"/>
    <col min="8" max="8" width="18.109375" customWidth="1"/>
    <col min="10" max="10" width="9" customWidth="1"/>
    <col min="11" max="11" width="15.5546875" customWidth="1"/>
    <col min="13" max="13" width="9.33203125" customWidth="1"/>
    <col min="14" max="14" width="14.77734375" customWidth="1"/>
    <col min="16" max="16" width="9.6640625" customWidth="1"/>
    <col min="17" max="17" width="15.21875" customWidth="1"/>
    <col min="20" max="20" width="15.33203125" customWidth="1"/>
    <col min="22" max="22" width="24.77734375" customWidth="1"/>
    <col min="23" max="23" width="13.5546875" customWidth="1"/>
    <col min="24" max="24" width="23.6640625" customWidth="1"/>
    <col min="25" max="25" width="13.44140625" customWidth="1"/>
    <col min="26" max="26" width="20.77734375" style="21" customWidth="1"/>
    <col min="27" max="27" width="13.33203125" style="21" customWidth="1"/>
    <col min="28" max="28" width="24.109375" customWidth="1"/>
    <col min="29" max="29" width="13.77734375" customWidth="1"/>
  </cols>
  <sheetData>
    <row r="1" spans="1:38" ht="15.6" x14ac:dyDescent="0.25">
      <c r="A1" s="25" t="s">
        <v>0</v>
      </c>
      <c r="B1" s="25" t="s">
        <v>1</v>
      </c>
      <c r="C1" s="25"/>
      <c r="D1" s="25"/>
      <c r="E1" s="25"/>
      <c r="F1" s="25" t="s">
        <v>2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 t="s">
        <v>36</v>
      </c>
      <c r="V1" s="25"/>
      <c r="W1" s="25"/>
      <c r="X1" s="25"/>
      <c r="Y1" s="25"/>
      <c r="Z1" s="25"/>
      <c r="AA1" s="25"/>
      <c r="AB1" s="25"/>
      <c r="AC1" s="25"/>
      <c r="AD1" s="29"/>
      <c r="AE1" s="29"/>
      <c r="AF1" s="29"/>
      <c r="AG1" s="29"/>
      <c r="AH1" s="29"/>
      <c r="AI1" s="29"/>
      <c r="AJ1" s="29"/>
      <c r="AK1" s="29"/>
      <c r="AL1" s="29"/>
    </row>
    <row r="2" spans="1:38" ht="15.6" x14ac:dyDescent="0.25">
      <c r="A2" s="25"/>
      <c r="B2" s="25" t="s">
        <v>3</v>
      </c>
      <c r="C2" s="25"/>
      <c r="D2" s="25" t="s">
        <v>4</v>
      </c>
      <c r="E2" s="25"/>
      <c r="F2" s="25" t="s">
        <v>5</v>
      </c>
      <c r="G2" s="25"/>
      <c r="H2" s="25"/>
      <c r="I2" s="25" t="s">
        <v>6</v>
      </c>
      <c r="J2" s="25"/>
      <c r="K2" s="25"/>
      <c r="L2" s="25" t="s">
        <v>7</v>
      </c>
      <c r="M2" s="25"/>
      <c r="N2" s="25"/>
      <c r="O2" s="25" t="s">
        <v>8</v>
      </c>
      <c r="P2" s="25"/>
      <c r="Q2" s="25"/>
      <c r="R2" s="25" t="s">
        <v>9</v>
      </c>
      <c r="S2" s="25"/>
      <c r="T2" s="25"/>
      <c r="U2" s="4" t="s">
        <v>10</v>
      </c>
      <c r="V2" s="25" t="s">
        <v>11</v>
      </c>
      <c r="W2" s="25"/>
      <c r="X2" s="25" t="s">
        <v>12</v>
      </c>
      <c r="Y2" s="25"/>
      <c r="Z2" s="25" t="s">
        <v>13</v>
      </c>
      <c r="AA2" s="25"/>
      <c r="AB2" s="25" t="s">
        <v>37</v>
      </c>
      <c r="AC2" s="25"/>
      <c r="AD2" s="29"/>
      <c r="AE2" s="29"/>
      <c r="AF2" s="29"/>
      <c r="AG2" s="29"/>
      <c r="AH2" s="29"/>
      <c r="AI2" s="29"/>
      <c r="AJ2" s="29"/>
      <c r="AK2" s="29"/>
      <c r="AL2" s="29"/>
    </row>
    <row r="3" spans="1:38" ht="15.6" x14ac:dyDescent="0.25">
      <c r="A3" s="25"/>
      <c r="B3" s="4" t="s">
        <v>14</v>
      </c>
      <c r="C3" s="4" t="s">
        <v>15</v>
      </c>
      <c r="D3" s="4" t="s">
        <v>14</v>
      </c>
      <c r="E3" s="4" t="s">
        <v>15</v>
      </c>
      <c r="F3" s="4" t="s">
        <v>16</v>
      </c>
      <c r="G3" s="5" t="s">
        <v>17</v>
      </c>
      <c r="H3" s="6" t="s">
        <v>18</v>
      </c>
      <c r="I3" s="4" t="s">
        <v>16</v>
      </c>
      <c r="J3" s="5" t="s">
        <v>17</v>
      </c>
      <c r="K3" s="5" t="s">
        <v>18</v>
      </c>
      <c r="L3" s="4" t="s">
        <v>16</v>
      </c>
      <c r="M3" s="5" t="s">
        <v>17</v>
      </c>
      <c r="N3" s="5" t="s">
        <v>18</v>
      </c>
      <c r="O3" s="4" t="s">
        <v>16</v>
      </c>
      <c r="P3" s="5" t="s">
        <v>17</v>
      </c>
      <c r="Q3" s="5" t="s">
        <v>18</v>
      </c>
      <c r="R3" s="4" t="s">
        <v>16</v>
      </c>
      <c r="S3" s="5" t="s">
        <v>17</v>
      </c>
      <c r="T3" s="6" t="s">
        <v>18</v>
      </c>
      <c r="U3" s="4"/>
      <c r="V3" s="19" t="s">
        <v>38</v>
      </c>
      <c r="W3" s="22" t="s">
        <v>40</v>
      </c>
      <c r="X3" s="19" t="s">
        <v>38</v>
      </c>
      <c r="Y3" s="22" t="s">
        <v>40</v>
      </c>
      <c r="Z3" s="19" t="s">
        <v>38</v>
      </c>
      <c r="AA3" s="22" t="s">
        <v>40</v>
      </c>
      <c r="AB3" s="19" t="s">
        <v>38</v>
      </c>
      <c r="AC3" s="22" t="s">
        <v>40</v>
      </c>
      <c r="AD3" s="1"/>
      <c r="AE3" s="1"/>
      <c r="AF3" s="1"/>
      <c r="AG3" s="1"/>
      <c r="AH3" s="1"/>
      <c r="AI3" s="1"/>
      <c r="AJ3" s="1"/>
      <c r="AK3" s="1"/>
      <c r="AL3" s="1"/>
    </row>
    <row r="4" spans="1:38" ht="15.6" x14ac:dyDescent="0.3">
      <c r="A4" s="4">
        <v>1</v>
      </c>
      <c r="B4" s="7" t="s">
        <v>19</v>
      </c>
      <c r="C4" s="7">
        <v>12</v>
      </c>
      <c r="D4" s="7" t="s">
        <v>20</v>
      </c>
      <c r="E4" s="7">
        <v>8</v>
      </c>
      <c r="F4" s="8" t="s">
        <v>21</v>
      </c>
      <c r="G4" s="9">
        <v>1216</v>
      </c>
      <c r="H4" s="10">
        <f>LOG10(G4)</f>
        <v>3.0849335749367159</v>
      </c>
      <c r="I4" s="4"/>
      <c r="J4" s="5"/>
      <c r="K4" s="5"/>
      <c r="L4" s="8" t="s">
        <v>21</v>
      </c>
      <c r="M4" s="5">
        <v>20117.763337076165</v>
      </c>
      <c r="N4" s="11">
        <f>LOG10(M4)</f>
        <v>4.3035796948549905</v>
      </c>
      <c r="O4" s="4"/>
      <c r="P4" s="5"/>
      <c r="Q4" s="5"/>
      <c r="R4" s="8" t="s">
        <v>21</v>
      </c>
      <c r="S4" s="5">
        <v>16478.803620690989</v>
      </c>
      <c r="T4" s="6">
        <f>LOG10(S4)</f>
        <v>4.2169256782474571</v>
      </c>
      <c r="U4" s="12" t="s">
        <v>22</v>
      </c>
      <c r="V4" s="4">
        <v>19</v>
      </c>
      <c r="W4" s="4" t="s">
        <v>23</v>
      </c>
      <c r="X4" s="4">
        <v>21</v>
      </c>
      <c r="Y4" s="19" t="s">
        <v>33</v>
      </c>
      <c r="Z4" s="4">
        <v>22</v>
      </c>
      <c r="AA4" s="4" t="s">
        <v>34</v>
      </c>
      <c r="AB4" s="20">
        <v>6</v>
      </c>
      <c r="AC4" s="4" t="s">
        <v>35</v>
      </c>
      <c r="AD4" s="1"/>
      <c r="AE4" s="1"/>
      <c r="AF4" s="1"/>
      <c r="AG4" s="1"/>
      <c r="AH4" s="1"/>
      <c r="AI4" s="1"/>
      <c r="AJ4" s="1"/>
      <c r="AK4" s="1"/>
      <c r="AL4" s="1"/>
    </row>
    <row r="5" spans="1:38" ht="15.6" x14ac:dyDescent="0.3">
      <c r="A5" s="4">
        <v>2</v>
      </c>
      <c r="B5" s="7" t="s">
        <v>25</v>
      </c>
      <c r="C5" s="7">
        <v>16</v>
      </c>
      <c r="D5" s="7" t="s">
        <v>20</v>
      </c>
      <c r="E5" s="7">
        <v>16</v>
      </c>
      <c r="F5" s="8" t="s">
        <v>21</v>
      </c>
      <c r="G5" s="9">
        <v>1582</v>
      </c>
      <c r="H5" s="10">
        <f t="shared" ref="H5:H68" si="0">LOG10(G5)</f>
        <v>3.1992064791616577</v>
      </c>
      <c r="I5" s="4"/>
      <c r="J5" s="5"/>
      <c r="K5" s="5"/>
      <c r="L5" s="8" t="s">
        <v>21</v>
      </c>
      <c r="M5" s="5">
        <v>32390.676990557469</v>
      </c>
      <c r="N5" s="11">
        <f t="shared" ref="N5:N70" si="1">LOG10(M5)</f>
        <v>4.5104200252003848</v>
      </c>
      <c r="O5" s="4"/>
      <c r="P5" s="5"/>
      <c r="Q5" s="5"/>
      <c r="R5" s="8" t="s">
        <v>21</v>
      </c>
      <c r="S5" s="5">
        <v>54489.294861135037</v>
      </c>
      <c r="T5" s="6">
        <f t="shared" ref="T5:T70" si="2">LOG10(S5)</f>
        <v>4.7363111877921709</v>
      </c>
      <c r="U5" s="12" t="s">
        <v>21</v>
      </c>
      <c r="V5" s="4">
        <v>23</v>
      </c>
      <c r="W5" s="4" t="s">
        <v>23</v>
      </c>
      <c r="X5" s="4">
        <v>21</v>
      </c>
      <c r="Y5" s="19" t="s">
        <v>33</v>
      </c>
      <c r="Z5" s="4">
        <v>22</v>
      </c>
      <c r="AA5" s="4" t="s">
        <v>34</v>
      </c>
      <c r="AB5" s="20" t="s">
        <v>50</v>
      </c>
      <c r="AC5" s="4" t="s">
        <v>35</v>
      </c>
      <c r="AD5" s="1"/>
      <c r="AE5" s="1"/>
      <c r="AF5" s="1"/>
      <c r="AG5" s="1"/>
      <c r="AH5" s="1"/>
      <c r="AI5" s="1"/>
      <c r="AJ5" s="1"/>
      <c r="AK5" s="1"/>
      <c r="AL5" s="1"/>
    </row>
    <row r="6" spans="1:38" ht="15.6" x14ac:dyDescent="0.3">
      <c r="A6" s="4">
        <v>3</v>
      </c>
      <c r="B6" s="7" t="s">
        <v>27</v>
      </c>
      <c r="C6" s="7">
        <v>8</v>
      </c>
      <c r="D6" s="7" t="s">
        <v>20</v>
      </c>
      <c r="E6" s="7">
        <v>4</v>
      </c>
      <c r="F6" s="8" t="s">
        <v>21</v>
      </c>
      <c r="G6" s="9">
        <v>3370</v>
      </c>
      <c r="H6" s="10">
        <f t="shared" si="0"/>
        <v>3.5276299008713385</v>
      </c>
      <c r="I6" s="4"/>
      <c r="J6" s="5"/>
      <c r="K6" s="5"/>
      <c r="L6" s="8" t="s">
        <v>21</v>
      </c>
      <c r="M6" s="5">
        <v>17090.362036799292</v>
      </c>
      <c r="N6" s="11">
        <f t="shared" si="1"/>
        <v>4.2327512627744994</v>
      </c>
      <c r="O6" s="4"/>
      <c r="P6" s="5"/>
      <c r="Q6" s="5"/>
      <c r="R6" s="8" t="s">
        <v>21</v>
      </c>
      <c r="S6" s="5">
        <v>18580.071906119309</v>
      </c>
      <c r="T6" s="6">
        <f t="shared" si="2"/>
        <v>4.2690473904095283</v>
      </c>
      <c r="U6" s="12" t="s">
        <v>22</v>
      </c>
      <c r="V6" s="4">
        <v>18</v>
      </c>
      <c r="W6" s="4" t="s">
        <v>26</v>
      </c>
      <c r="X6" s="4">
        <v>17</v>
      </c>
      <c r="Y6" s="19" t="s">
        <v>34</v>
      </c>
      <c r="Z6" s="4">
        <v>22</v>
      </c>
      <c r="AA6" s="4" t="s">
        <v>34</v>
      </c>
      <c r="AB6" s="20">
        <v>6</v>
      </c>
      <c r="AC6" s="4" t="s">
        <v>35</v>
      </c>
      <c r="AD6" s="1"/>
      <c r="AE6" s="1"/>
      <c r="AF6" s="1"/>
      <c r="AG6" s="1"/>
      <c r="AH6" s="1"/>
      <c r="AI6" s="1"/>
      <c r="AJ6" s="1"/>
      <c r="AK6" s="1"/>
      <c r="AL6" s="1"/>
    </row>
    <row r="7" spans="1:38" ht="15.6" x14ac:dyDescent="0.3">
      <c r="A7" s="4">
        <v>4</v>
      </c>
      <c r="B7" s="7" t="s">
        <v>27</v>
      </c>
      <c r="C7" s="7">
        <v>8</v>
      </c>
      <c r="D7" s="7" t="s">
        <v>20</v>
      </c>
      <c r="E7" s="7">
        <v>8</v>
      </c>
      <c r="F7" s="8" t="s">
        <v>21</v>
      </c>
      <c r="G7" s="9">
        <v>1410</v>
      </c>
      <c r="H7" s="10">
        <f t="shared" si="0"/>
        <v>3.1492191126553797</v>
      </c>
      <c r="I7" s="4"/>
      <c r="J7" s="5"/>
      <c r="K7" s="5"/>
      <c r="L7" s="8" t="s">
        <v>21</v>
      </c>
      <c r="M7" s="5">
        <v>8378.3202708832141</v>
      </c>
      <c r="N7" s="11">
        <f t="shared" si="1"/>
        <v>3.9231569577462304</v>
      </c>
      <c r="O7" s="4"/>
      <c r="P7" s="5"/>
      <c r="Q7" s="5"/>
      <c r="R7" s="8" t="s">
        <v>21</v>
      </c>
      <c r="S7" s="5">
        <v>10205.665464154134</v>
      </c>
      <c r="T7" s="6">
        <f t="shared" si="2"/>
        <v>4.0088413283061239</v>
      </c>
      <c r="U7" s="12" t="s">
        <v>22</v>
      </c>
      <c r="V7" s="4">
        <v>20</v>
      </c>
      <c r="W7" s="4" t="s">
        <v>23</v>
      </c>
      <c r="X7" s="4">
        <v>16</v>
      </c>
      <c r="Y7" s="19" t="s">
        <v>34</v>
      </c>
      <c r="Z7" s="4">
        <v>22</v>
      </c>
      <c r="AA7" s="4" t="s">
        <v>34</v>
      </c>
      <c r="AB7" s="20">
        <v>6</v>
      </c>
      <c r="AC7" s="4" t="s">
        <v>35</v>
      </c>
      <c r="AD7" s="1"/>
      <c r="AE7" s="1"/>
      <c r="AF7" s="1"/>
      <c r="AG7" s="1"/>
      <c r="AH7" s="1"/>
      <c r="AI7" s="1"/>
      <c r="AJ7" s="1"/>
      <c r="AK7" s="1"/>
      <c r="AL7" s="1"/>
    </row>
    <row r="8" spans="1:38" ht="15.6" x14ac:dyDescent="0.3">
      <c r="A8" s="4">
        <v>5</v>
      </c>
      <c r="B8" s="7">
        <v>2</v>
      </c>
      <c r="C8" s="7">
        <v>8</v>
      </c>
      <c r="D8" s="7" t="s">
        <v>20</v>
      </c>
      <c r="E8" s="7">
        <v>4</v>
      </c>
      <c r="F8" s="8" t="s">
        <v>21</v>
      </c>
      <c r="G8" s="9">
        <v>7927</v>
      </c>
      <c r="H8" s="10">
        <f t="shared" si="0"/>
        <v>3.8991088581933995</v>
      </c>
      <c r="I8" s="4"/>
      <c r="J8" s="5"/>
      <c r="K8" s="5"/>
      <c r="L8" s="8" t="s">
        <v>21</v>
      </c>
      <c r="M8" s="5">
        <v>6882.5784515624009</v>
      </c>
      <c r="N8" s="11">
        <f t="shared" si="1"/>
        <v>3.8377511704302738</v>
      </c>
      <c r="O8" s="4"/>
      <c r="P8" s="5"/>
      <c r="Q8" s="5"/>
      <c r="R8" s="8" t="s">
        <v>21</v>
      </c>
      <c r="S8" s="5">
        <v>7221.3067998331426</v>
      </c>
      <c r="T8" s="6">
        <f t="shared" si="2"/>
        <v>3.8586157965449122</v>
      </c>
      <c r="U8" s="13" t="s">
        <v>28</v>
      </c>
      <c r="V8" s="4">
        <v>18</v>
      </c>
      <c r="W8" s="4" t="s">
        <v>26</v>
      </c>
      <c r="X8" s="4">
        <v>6</v>
      </c>
      <c r="Y8" s="19" t="s">
        <v>35</v>
      </c>
      <c r="Z8" s="4">
        <v>19</v>
      </c>
      <c r="AA8" s="4" t="s">
        <v>35</v>
      </c>
      <c r="AB8" s="20">
        <v>6</v>
      </c>
      <c r="AC8" s="4" t="s">
        <v>35</v>
      </c>
      <c r="AD8" s="1"/>
      <c r="AE8" s="1"/>
      <c r="AF8" s="1"/>
      <c r="AG8" s="1"/>
      <c r="AH8" s="1"/>
      <c r="AI8" s="1"/>
      <c r="AJ8" s="1"/>
      <c r="AK8" s="1"/>
      <c r="AL8" s="1"/>
    </row>
    <row r="9" spans="1:38" ht="15.6" x14ac:dyDescent="0.3">
      <c r="A9" s="4">
        <v>6</v>
      </c>
      <c r="B9" s="7" t="s">
        <v>25</v>
      </c>
      <c r="C9" s="7">
        <v>0.125</v>
      </c>
      <c r="D9" s="7" t="s">
        <v>29</v>
      </c>
      <c r="E9" s="7">
        <v>0.125</v>
      </c>
      <c r="F9" s="8" t="s">
        <v>21</v>
      </c>
      <c r="G9" s="9">
        <v>573</v>
      </c>
      <c r="H9" s="10">
        <f t="shared" si="0"/>
        <v>2.7581546219673898</v>
      </c>
      <c r="I9" s="4"/>
      <c r="J9" s="5"/>
      <c r="K9" s="5"/>
      <c r="L9" s="8"/>
      <c r="M9" s="5"/>
      <c r="N9" s="11"/>
      <c r="O9" s="4"/>
      <c r="P9" s="5"/>
      <c r="Q9" s="5"/>
      <c r="R9" s="8"/>
      <c r="S9" s="5"/>
      <c r="T9" s="6"/>
      <c r="U9" s="14" t="s">
        <v>22</v>
      </c>
      <c r="V9" s="4" t="s">
        <v>42</v>
      </c>
      <c r="W9" s="4" t="s">
        <v>26</v>
      </c>
      <c r="X9" s="4">
        <v>24</v>
      </c>
      <c r="Y9" s="19" t="s">
        <v>33</v>
      </c>
      <c r="Z9" s="4">
        <v>23</v>
      </c>
      <c r="AA9" s="4" t="s">
        <v>34</v>
      </c>
      <c r="AB9" s="20">
        <v>26</v>
      </c>
      <c r="AC9" s="4" t="s">
        <v>39</v>
      </c>
      <c r="AD9" s="1"/>
      <c r="AE9" s="1"/>
      <c r="AF9" s="1"/>
      <c r="AG9" s="1"/>
      <c r="AH9" s="1"/>
      <c r="AI9" s="1"/>
      <c r="AJ9" s="1"/>
      <c r="AK9" s="1"/>
      <c r="AL9" s="1"/>
    </row>
    <row r="10" spans="1:38" ht="15.6" x14ac:dyDescent="0.3">
      <c r="A10" s="4">
        <v>7</v>
      </c>
      <c r="B10" s="7" t="s">
        <v>27</v>
      </c>
      <c r="C10" s="7">
        <v>16</v>
      </c>
      <c r="D10" s="7" t="s">
        <v>20</v>
      </c>
      <c r="E10" s="7">
        <v>12</v>
      </c>
      <c r="F10" s="8" t="s">
        <v>21</v>
      </c>
      <c r="G10" s="9">
        <v>3355</v>
      </c>
      <c r="H10" s="10">
        <f t="shared" si="0"/>
        <v>3.5256925245050108</v>
      </c>
      <c r="I10" s="4"/>
      <c r="J10" s="5"/>
      <c r="K10" s="5"/>
      <c r="L10" s="8" t="s">
        <v>21</v>
      </c>
      <c r="M10" s="5">
        <v>4757.5431746938903</v>
      </c>
      <c r="N10" s="11">
        <f t="shared" si="1"/>
        <v>3.6773827381984137</v>
      </c>
      <c r="O10" s="4"/>
      <c r="P10" s="5"/>
      <c r="Q10" s="5"/>
      <c r="R10" s="8" t="s">
        <v>21</v>
      </c>
      <c r="S10" s="5">
        <v>8739.2661217561708</v>
      </c>
      <c r="T10" s="6">
        <f t="shared" si="2"/>
        <v>3.9414749643674116</v>
      </c>
      <c r="U10" s="12" t="s">
        <v>22</v>
      </c>
      <c r="V10" s="4">
        <v>17</v>
      </c>
      <c r="W10" s="4" t="s">
        <v>26</v>
      </c>
      <c r="X10" s="4">
        <v>13</v>
      </c>
      <c r="Y10" s="19" t="s">
        <v>35</v>
      </c>
      <c r="Z10" s="4">
        <v>21</v>
      </c>
      <c r="AA10" s="4" t="s">
        <v>34</v>
      </c>
      <c r="AB10" s="20">
        <v>6</v>
      </c>
      <c r="AC10" s="4" t="s">
        <v>35</v>
      </c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5.6" x14ac:dyDescent="0.3">
      <c r="A11" s="4">
        <v>8</v>
      </c>
      <c r="B11" s="7" t="s">
        <v>27</v>
      </c>
      <c r="C11" s="7">
        <v>8</v>
      </c>
      <c r="D11" s="7" t="s">
        <v>20</v>
      </c>
      <c r="E11" s="7">
        <v>6</v>
      </c>
      <c r="F11" s="8" t="s">
        <v>21</v>
      </c>
      <c r="G11" s="9">
        <v>407.64729266469254</v>
      </c>
      <c r="H11" s="10">
        <f t="shared" si="0"/>
        <v>2.6102845623605546</v>
      </c>
      <c r="I11" s="4"/>
      <c r="J11" s="5"/>
      <c r="K11" s="5"/>
      <c r="L11" s="8" t="s">
        <v>21</v>
      </c>
      <c r="M11" s="5">
        <v>5217.4681900653004</v>
      </c>
      <c r="N11" s="11">
        <f t="shared" si="1"/>
        <v>3.7174598099327532</v>
      </c>
      <c r="O11" s="4"/>
      <c r="P11" s="5"/>
      <c r="Q11" s="5"/>
      <c r="R11" s="8" t="s">
        <v>21</v>
      </c>
      <c r="S11" s="5">
        <v>13836.853018694339</v>
      </c>
      <c r="T11" s="6">
        <f t="shared" si="2"/>
        <v>4.1410373276913059</v>
      </c>
      <c r="U11" s="12" t="s">
        <v>28</v>
      </c>
      <c r="V11" s="4" t="s">
        <v>43</v>
      </c>
      <c r="W11" s="4" t="s">
        <v>24</v>
      </c>
      <c r="X11" s="4">
        <v>18</v>
      </c>
      <c r="Y11" s="19" t="s">
        <v>34</v>
      </c>
      <c r="Z11" s="4">
        <v>18</v>
      </c>
      <c r="AA11" s="4" t="s">
        <v>35</v>
      </c>
      <c r="AB11" s="20">
        <v>6</v>
      </c>
      <c r="AC11" s="4" t="s">
        <v>35</v>
      </c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5.6" x14ac:dyDescent="0.3">
      <c r="A12" s="4">
        <v>9</v>
      </c>
      <c r="B12" s="7" t="s">
        <v>27</v>
      </c>
      <c r="C12" s="7">
        <v>12</v>
      </c>
      <c r="D12" s="7" t="s">
        <v>20</v>
      </c>
      <c r="E12" s="7">
        <v>4</v>
      </c>
      <c r="F12" s="8" t="s">
        <v>21</v>
      </c>
      <c r="G12" s="9">
        <v>1356</v>
      </c>
      <c r="H12" s="10">
        <f t="shared" si="0"/>
        <v>3.1322596895310446</v>
      </c>
      <c r="I12" s="4"/>
      <c r="J12" s="5"/>
      <c r="K12" s="5"/>
      <c r="L12" s="8" t="s">
        <v>21</v>
      </c>
      <c r="M12" s="5">
        <v>22459.710604330801</v>
      </c>
      <c r="N12" s="11">
        <f t="shared" si="1"/>
        <v>4.3514041560326548</v>
      </c>
      <c r="O12" s="4"/>
      <c r="P12" s="5"/>
      <c r="Q12" s="5"/>
      <c r="R12" s="8"/>
      <c r="S12" s="5"/>
      <c r="T12" s="6"/>
      <c r="U12" s="12" t="s">
        <v>22</v>
      </c>
      <c r="V12" s="4">
        <v>18</v>
      </c>
      <c r="W12" s="4" t="s">
        <v>26</v>
      </c>
      <c r="X12" s="4" t="s">
        <v>49</v>
      </c>
      <c r="Y12" s="19" t="s">
        <v>35</v>
      </c>
      <c r="Z12" s="4">
        <v>20</v>
      </c>
      <c r="AA12" s="4" t="s">
        <v>35</v>
      </c>
      <c r="AB12" s="20">
        <v>6</v>
      </c>
      <c r="AC12" s="4" t="s">
        <v>35</v>
      </c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5.6" x14ac:dyDescent="0.3">
      <c r="A13" s="4">
        <v>10</v>
      </c>
      <c r="B13" s="7" t="s">
        <v>27</v>
      </c>
      <c r="C13" s="7" t="s">
        <v>32</v>
      </c>
      <c r="D13" s="7" t="s">
        <v>20</v>
      </c>
      <c r="E13" s="7" t="s">
        <v>32</v>
      </c>
      <c r="F13" s="8" t="s">
        <v>21</v>
      </c>
      <c r="G13" s="9">
        <v>15966</v>
      </c>
      <c r="H13" s="10">
        <f t="shared" si="0"/>
        <v>4.2031961249350323</v>
      </c>
      <c r="I13" s="4"/>
      <c r="J13" s="5"/>
      <c r="K13" s="5"/>
      <c r="L13" s="8" t="s">
        <v>30</v>
      </c>
      <c r="M13" s="5">
        <v>2847.640635867062</v>
      </c>
      <c r="N13" s="11">
        <f t="shared" si="1"/>
        <v>3.4544851816968061</v>
      </c>
      <c r="O13" s="4"/>
      <c r="P13" s="5"/>
      <c r="Q13" s="5"/>
      <c r="R13" s="8" t="s">
        <v>30</v>
      </c>
      <c r="S13" s="5">
        <v>79235</v>
      </c>
      <c r="T13" s="6">
        <f t="shared" si="2"/>
        <v>4.8989170622612379</v>
      </c>
      <c r="U13" s="14" t="s">
        <v>31</v>
      </c>
      <c r="V13" s="4">
        <v>19</v>
      </c>
      <c r="W13" s="4" t="s">
        <v>23</v>
      </c>
      <c r="X13" s="4">
        <v>23</v>
      </c>
      <c r="Y13" s="19" t="s">
        <v>33</v>
      </c>
      <c r="Z13" s="4">
        <v>24</v>
      </c>
      <c r="AA13" s="4" t="s">
        <v>34</v>
      </c>
      <c r="AB13" s="20">
        <v>6</v>
      </c>
      <c r="AC13" s="4" t="s">
        <v>35</v>
      </c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5.6" x14ac:dyDescent="0.3">
      <c r="A14" s="4">
        <v>11</v>
      </c>
      <c r="B14" s="7" t="s">
        <v>27</v>
      </c>
      <c r="C14" s="7" t="s">
        <v>32</v>
      </c>
      <c r="D14" s="7" t="s">
        <v>20</v>
      </c>
      <c r="E14" s="7">
        <v>6</v>
      </c>
      <c r="F14" s="8" t="s">
        <v>21</v>
      </c>
      <c r="G14" s="9">
        <v>306.37479901903504</v>
      </c>
      <c r="H14" s="10">
        <f t="shared" si="0"/>
        <v>2.4862530393643278</v>
      </c>
      <c r="I14" s="4"/>
      <c r="J14" s="5"/>
      <c r="K14" s="5"/>
      <c r="L14" s="8" t="s">
        <v>21</v>
      </c>
      <c r="M14" s="5">
        <v>34167.055989497618</v>
      </c>
      <c r="N14" s="11">
        <f t="shared" si="1"/>
        <v>4.5336075593490035</v>
      </c>
      <c r="O14" s="4"/>
      <c r="P14" s="5"/>
      <c r="Q14" s="5"/>
      <c r="R14" s="8" t="s">
        <v>21</v>
      </c>
      <c r="S14" s="5">
        <v>33469.868391253382</v>
      </c>
      <c r="T14" s="6">
        <f t="shared" si="2"/>
        <v>4.524654004647445</v>
      </c>
      <c r="U14" s="12" t="s">
        <v>22</v>
      </c>
      <c r="V14" s="4" t="s">
        <v>44</v>
      </c>
      <c r="W14" s="4" t="s">
        <v>26</v>
      </c>
      <c r="X14" s="4" t="s">
        <v>50</v>
      </c>
      <c r="Y14" s="19" t="s">
        <v>35</v>
      </c>
      <c r="Z14" s="4">
        <v>25</v>
      </c>
      <c r="AA14" s="4" t="s">
        <v>34</v>
      </c>
      <c r="AB14" s="20">
        <v>6</v>
      </c>
      <c r="AC14" s="4" t="s">
        <v>35</v>
      </c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5.6" x14ac:dyDescent="0.3">
      <c r="A15" s="4">
        <v>12</v>
      </c>
      <c r="B15" s="7" t="s">
        <v>19</v>
      </c>
      <c r="C15" s="7">
        <v>16</v>
      </c>
      <c r="D15" s="7" t="s">
        <v>20</v>
      </c>
      <c r="E15" s="7" t="s">
        <v>32</v>
      </c>
      <c r="F15" s="12" t="s">
        <v>21</v>
      </c>
      <c r="G15" s="9">
        <v>3551</v>
      </c>
      <c r="H15" s="10">
        <f t="shared" si="0"/>
        <v>3.5503506723016156</v>
      </c>
      <c r="I15" s="4" t="s">
        <v>21</v>
      </c>
      <c r="J15" s="5">
        <v>110614.57803865911</v>
      </c>
      <c r="K15" s="11">
        <f>LOG10(J15)</f>
        <v>5.0438123669734924</v>
      </c>
      <c r="L15" s="8" t="s">
        <v>21</v>
      </c>
      <c r="M15" s="5">
        <v>28295.628840242549</v>
      </c>
      <c r="N15" s="11">
        <f t="shared" si="1"/>
        <v>4.4517193501113406</v>
      </c>
      <c r="O15" s="8" t="s">
        <v>21</v>
      </c>
      <c r="P15" s="5">
        <v>36049.611447308635</v>
      </c>
      <c r="Q15" s="11">
        <f>LOG10(P15)</f>
        <v>4.5569005881345275</v>
      </c>
      <c r="R15" s="8"/>
      <c r="S15" s="5"/>
      <c r="T15" s="6"/>
      <c r="U15" s="12" t="s">
        <v>21</v>
      </c>
      <c r="V15" s="4">
        <v>6</v>
      </c>
      <c r="W15" s="4" t="s">
        <v>24</v>
      </c>
      <c r="X15" s="4">
        <v>6</v>
      </c>
      <c r="Y15" s="19" t="s">
        <v>35</v>
      </c>
      <c r="Z15" s="4">
        <v>15</v>
      </c>
      <c r="AA15" s="4" t="s">
        <v>35</v>
      </c>
      <c r="AB15" s="20">
        <v>6</v>
      </c>
      <c r="AC15" s="4" t="s">
        <v>35</v>
      </c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5.6" x14ac:dyDescent="0.3">
      <c r="A16" s="4">
        <v>13</v>
      </c>
      <c r="B16" s="7" t="s">
        <v>27</v>
      </c>
      <c r="C16" s="7">
        <v>8</v>
      </c>
      <c r="D16" s="7" t="s">
        <v>20</v>
      </c>
      <c r="E16" s="7">
        <v>6</v>
      </c>
      <c r="F16" s="8" t="s">
        <v>21</v>
      </c>
      <c r="G16" s="9">
        <v>9031.6293669322968</v>
      </c>
      <c r="H16" s="10">
        <f t="shared" si="0"/>
        <v>3.9557661070392736</v>
      </c>
      <c r="I16" s="4"/>
      <c r="J16" s="11"/>
      <c r="K16" s="11"/>
      <c r="L16" s="8" t="s">
        <v>21</v>
      </c>
      <c r="M16" s="5">
        <v>48633.2712096455</v>
      </c>
      <c r="N16" s="11">
        <f t="shared" si="1"/>
        <v>4.6869334824104163</v>
      </c>
      <c r="O16" s="4"/>
      <c r="P16" s="5"/>
      <c r="Q16" s="5"/>
      <c r="R16" s="8" t="s">
        <v>21</v>
      </c>
      <c r="S16" s="5">
        <v>30901.09169848662</v>
      </c>
      <c r="T16" s="6">
        <f t="shared" si="2"/>
        <v>4.4899738227987349</v>
      </c>
      <c r="U16" s="12" t="s">
        <v>22</v>
      </c>
      <c r="V16" s="4" t="s">
        <v>44</v>
      </c>
      <c r="W16" s="4" t="s">
        <v>26</v>
      </c>
      <c r="X16" s="4">
        <v>18</v>
      </c>
      <c r="Y16" s="19" t="s">
        <v>34</v>
      </c>
      <c r="Z16" s="4">
        <v>20</v>
      </c>
      <c r="AA16" s="4" t="s">
        <v>35</v>
      </c>
      <c r="AB16" s="20">
        <v>6</v>
      </c>
      <c r="AC16" s="4" t="s">
        <v>35</v>
      </c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6" x14ac:dyDescent="0.3">
      <c r="A17" s="4">
        <v>14</v>
      </c>
      <c r="B17" s="7" t="s">
        <v>27</v>
      </c>
      <c r="C17" s="7">
        <v>4</v>
      </c>
      <c r="D17" s="7" t="s">
        <v>20</v>
      </c>
      <c r="E17" s="7">
        <v>4</v>
      </c>
      <c r="F17" s="8" t="s">
        <v>21</v>
      </c>
      <c r="G17" s="9">
        <v>9392.9656099301446</v>
      </c>
      <c r="H17" s="10">
        <f t="shared" si="0"/>
        <v>3.9728027322753712</v>
      </c>
      <c r="I17" s="4"/>
      <c r="J17" s="11"/>
      <c r="K17" s="11"/>
      <c r="L17" s="8" t="s">
        <v>21</v>
      </c>
      <c r="M17" s="5">
        <v>86276.253562797006</v>
      </c>
      <c r="N17" s="11">
        <f t="shared" si="1"/>
        <v>4.9358912781513</v>
      </c>
      <c r="O17" s="4"/>
      <c r="P17" s="5"/>
      <c r="Q17" s="5"/>
      <c r="R17" s="8"/>
      <c r="S17" s="5"/>
      <c r="T17" s="6"/>
      <c r="U17" s="12" t="s">
        <v>22</v>
      </c>
      <c r="V17" s="4" t="s">
        <v>44</v>
      </c>
      <c r="W17" s="4" t="s">
        <v>26</v>
      </c>
      <c r="X17" s="4">
        <v>22</v>
      </c>
      <c r="Y17" s="19" t="s">
        <v>33</v>
      </c>
      <c r="Z17" s="4">
        <v>22</v>
      </c>
      <c r="AA17" s="4" t="s">
        <v>34</v>
      </c>
      <c r="AB17" s="20" t="s">
        <v>54</v>
      </c>
      <c r="AC17" s="4" t="s">
        <v>35</v>
      </c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6" x14ac:dyDescent="0.3">
      <c r="A18" s="4">
        <v>15</v>
      </c>
      <c r="B18" s="7" t="s">
        <v>27</v>
      </c>
      <c r="C18" s="7">
        <v>12</v>
      </c>
      <c r="D18" s="7" t="s">
        <v>20</v>
      </c>
      <c r="E18" s="7">
        <v>8</v>
      </c>
      <c r="F18" s="8" t="s">
        <v>21</v>
      </c>
      <c r="G18" s="9">
        <v>616.38222343691109</v>
      </c>
      <c r="H18" s="10">
        <f t="shared" si="0"/>
        <v>2.7898501051038402</v>
      </c>
      <c r="I18" s="4"/>
      <c r="J18" s="5"/>
      <c r="K18" s="5"/>
      <c r="L18" s="8"/>
      <c r="M18" s="5"/>
      <c r="N18" s="11"/>
      <c r="O18" s="4"/>
      <c r="P18" s="5"/>
      <c r="Q18" s="5"/>
      <c r="R18" s="8" t="s">
        <v>21</v>
      </c>
      <c r="S18" s="5">
        <v>60815.354383531172</v>
      </c>
      <c r="T18" s="6">
        <f t="shared" si="2"/>
        <v>4.7840132418085197</v>
      </c>
      <c r="U18" s="12" t="s">
        <v>22</v>
      </c>
      <c r="V18" s="4" t="s">
        <v>45</v>
      </c>
      <c r="W18" s="4" t="s">
        <v>26</v>
      </c>
      <c r="X18" s="4">
        <v>18</v>
      </c>
      <c r="Y18" s="19" t="s">
        <v>34</v>
      </c>
      <c r="Z18" s="4">
        <v>22</v>
      </c>
      <c r="AA18" s="4" t="s">
        <v>34</v>
      </c>
      <c r="AB18" s="20">
        <v>6</v>
      </c>
      <c r="AC18" s="4" t="s">
        <v>35</v>
      </c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6" x14ac:dyDescent="0.3">
      <c r="A19" s="4">
        <v>16</v>
      </c>
      <c r="B19" s="7" t="s">
        <v>27</v>
      </c>
      <c r="C19" s="7">
        <v>12</v>
      </c>
      <c r="D19" s="7" t="s">
        <v>20</v>
      </c>
      <c r="E19" s="7">
        <v>8</v>
      </c>
      <c r="F19" s="8" t="s">
        <v>21</v>
      </c>
      <c r="G19" s="9">
        <v>682.18485161396575</v>
      </c>
      <c r="H19" s="10">
        <f t="shared" si="0"/>
        <v>2.8339020713693732</v>
      </c>
      <c r="I19" s="4"/>
      <c r="J19" s="5"/>
      <c r="K19" s="5"/>
      <c r="L19" s="8" t="s">
        <v>21</v>
      </c>
      <c r="M19" s="5">
        <v>37965.111878142547</v>
      </c>
      <c r="N19" s="11">
        <f t="shared" si="1"/>
        <v>4.5793846840239807</v>
      </c>
      <c r="O19" s="4"/>
      <c r="P19" s="5"/>
      <c r="Q19" s="5"/>
      <c r="R19" s="8" t="s">
        <v>21</v>
      </c>
      <c r="S19" s="5">
        <v>63425.949135971256</v>
      </c>
      <c r="T19" s="6">
        <f t="shared" si="2"/>
        <v>4.8022669749309097</v>
      </c>
      <c r="U19" s="12" t="s">
        <v>22</v>
      </c>
      <c r="V19" s="4" t="s">
        <v>42</v>
      </c>
      <c r="W19" s="4" t="s">
        <v>26</v>
      </c>
      <c r="X19" s="4">
        <v>17</v>
      </c>
      <c r="Y19" s="19" t="s">
        <v>34</v>
      </c>
      <c r="Z19" s="4">
        <v>23</v>
      </c>
      <c r="AA19" s="4" t="s">
        <v>34</v>
      </c>
      <c r="AB19" s="20">
        <v>6</v>
      </c>
      <c r="AC19" s="4" t="s">
        <v>35</v>
      </c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6" x14ac:dyDescent="0.3">
      <c r="A20" s="4">
        <v>17</v>
      </c>
      <c r="B20" s="7" t="s">
        <v>27</v>
      </c>
      <c r="C20" s="7">
        <v>8</v>
      </c>
      <c r="D20" s="7" t="s">
        <v>20</v>
      </c>
      <c r="E20" s="7">
        <v>6</v>
      </c>
      <c r="F20" s="12" t="s">
        <v>21</v>
      </c>
      <c r="G20" s="9">
        <v>2237</v>
      </c>
      <c r="H20" s="10">
        <f t="shared" si="0"/>
        <v>3.3496659840966299</v>
      </c>
      <c r="I20" s="4"/>
      <c r="J20" s="5"/>
      <c r="K20" s="5"/>
      <c r="L20" s="8" t="s">
        <v>21</v>
      </c>
      <c r="M20" s="5">
        <v>24007.470057925322</v>
      </c>
      <c r="N20" s="11">
        <f t="shared" si="1"/>
        <v>4.3803463958848514</v>
      </c>
      <c r="O20" s="4"/>
      <c r="P20" s="5"/>
      <c r="Q20" s="5"/>
      <c r="R20" s="8" t="s">
        <v>21</v>
      </c>
      <c r="S20" s="5">
        <v>23313.270560010733</v>
      </c>
      <c r="T20" s="6">
        <f t="shared" si="2"/>
        <v>4.3676032038736246</v>
      </c>
      <c r="U20" s="12" t="s">
        <v>22</v>
      </c>
      <c r="V20" s="4" t="s">
        <v>42</v>
      </c>
      <c r="W20" s="4" t="s">
        <v>26</v>
      </c>
      <c r="X20" s="4">
        <v>17</v>
      </c>
      <c r="Y20" s="19" t="s">
        <v>34</v>
      </c>
      <c r="Z20" s="4">
        <v>15</v>
      </c>
      <c r="AA20" s="4" t="s">
        <v>35</v>
      </c>
      <c r="AB20" s="20">
        <v>6</v>
      </c>
      <c r="AC20" s="4" t="s">
        <v>35</v>
      </c>
      <c r="AD20" s="2"/>
      <c r="AE20" s="1"/>
      <c r="AF20" s="1"/>
      <c r="AG20" s="1"/>
      <c r="AH20" s="1"/>
      <c r="AI20" s="1"/>
      <c r="AJ20" s="1"/>
      <c r="AK20" s="1"/>
      <c r="AL20" s="1"/>
    </row>
    <row r="21" spans="1:38" ht="15.6" x14ac:dyDescent="0.3">
      <c r="A21" s="4">
        <v>18</v>
      </c>
      <c r="B21" s="7">
        <v>2</v>
      </c>
      <c r="C21" s="7">
        <v>10</v>
      </c>
      <c r="D21" s="7" t="s">
        <v>20</v>
      </c>
      <c r="E21" s="7">
        <v>6</v>
      </c>
      <c r="F21" s="8" t="s">
        <v>21</v>
      </c>
      <c r="G21" s="9">
        <v>2768.3457875915969</v>
      </c>
      <c r="H21" s="10">
        <f t="shared" si="0"/>
        <v>3.4422203358799628</v>
      </c>
      <c r="I21" s="4"/>
      <c r="J21" s="5"/>
      <c r="K21" s="5"/>
      <c r="L21" s="8" t="s">
        <v>21</v>
      </c>
      <c r="M21" s="5">
        <v>37184.887269094004</v>
      </c>
      <c r="N21" s="11">
        <f t="shared" si="1"/>
        <v>4.5703664692043118</v>
      </c>
      <c r="O21" s="4"/>
      <c r="P21" s="5"/>
      <c r="Q21" s="5"/>
      <c r="R21" s="8" t="s">
        <v>21</v>
      </c>
      <c r="S21" s="5">
        <v>33192.442442031468</v>
      </c>
      <c r="T21" s="6">
        <f t="shared" si="2"/>
        <v>4.5210392108318889</v>
      </c>
      <c r="U21" s="12" t="str">
        <f>+U68</f>
        <v>-</v>
      </c>
      <c r="V21" s="4" t="s">
        <v>46</v>
      </c>
      <c r="W21" s="4" t="s">
        <v>24</v>
      </c>
      <c r="X21" s="4">
        <v>6</v>
      </c>
      <c r="Y21" s="19" t="s">
        <v>35</v>
      </c>
      <c r="Z21" s="4">
        <v>22</v>
      </c>
      <c r="AA21" s="4" t="s">
        <v>34</v>
      </c>
      <c r="AB21" s="20">
        <v>6</v>
      </c>
      <c r="AC21" s="4" t="s">
        <v>35</v>
      </c>
      <c r="AD21" s="3"/>
      <c r="AE21" s="1"/>
      <c r="AF21" s="1"/>
      <c r="AG21" s="1"/>
      <c r="AH21" s="1"/>
      <c r="AI21" s="1"/>
      <c r="AJ21" s="1"/>
      <c r="AK21" s="1"/>
      <c r="AL21" s="1"/>
    </row>
    <row r="22" spans="1:38" ht="15.6" x14ac:dyDescent="0.3">
      <c r="A22" s="4">
        <v>19</v>
      </c>
      <c r="B22" s="7" t="s">
        <v>27</v>
      </c>
      <c r="C22" s="7">
        <v>8</v>
      </c>
      <c r="D22" s="7" t="s">
        <v>20</v>
      </c>
      <c r="E22" s="7">
        <v>8</v>
      </c>
      <c r="F22" s="8" t="s">
        <v>21</v>
      </c>
      <c r="G22" s="9">
        <v>413.28534444964572</v>
      </c>
      <c r="H22" s="10">
        <f t="shared" si="0"/>
        <v>2.6162500049974144</v>
      </c>
      <c r="I22" s="4"/>
      <c r="J22" s="5"/>
      <c r="K22" s="5"/>
      <c r="L22" s="8" t="s">
        <v>21</v>
      </c>
      <c r="M22" s="5">
        <v>30060.906666249317</v>
      </c>
      <c r="N22" s="11">
        <f t="shared" si="1"/>
        <v>4.4780020751933662</v>
      </c>
      <c r="O22" s="4"/>
      <c r="P22" s="5"/>
      <c r="Q22" s="5"/>
      <c r="R22" s="8" t="s">
        <v>21</v>
      </c>
      <c r="S22" s="5">
        <v>22380.90802531382</v>
      </c>
      <c r="T22" s="6">
        <f t="shared" si="2"/>
        <v>4.3498777024954336</v>
      </c>
      <c r="U22" s="12" t="s">
        <v>22</v>
      </c>
      <c r="V22" s="4">
        <v>20</v>
      </c>
      <c r="W22" s="4" t="s">
        <v>23</v>
      </c>
      <c r="X22" s="4">
        <v>16</v>
      </c>
      <c r="Y22" s="19" t="s">
        <v>34</v>
      </c>
      <c r="Z22" s="4">
        <v>23</v>
      </c>
      <c r="AA22" s="4" t="s">
        <v>34</v>
      </c>
      <c r="AB22" s="20">
        <v>6</v>
      </c>
      <c r="AC22" s="4" t="s">
        <v>35</v>
      </c>
      <c r="AD22" s="3"/>
      <c r="AE22" s="1"/>
      <c r="AF22" s="1"/>
      <c r="AG22" s="1"/>
      <c r="AH22" s="1"/>
      <c r="AI22" s="1"/>
      <c r="AJ22" s="1"/>
      <c r="AK22" s="1"/>
      <c r="AL22" s="1"/>
    </row>
    <row r="23" spans="1:38" ht="15.6" x14ac:dyDescent="0.3">
      <c r="A23" s="4">
        <v>20</v>
      </c>
      <c r="B23" s="7" t="s">
        <v>27</v>
      </c>
      <c r="C23" s="7">
        <v>10</v>
      </c>
      <c r="D23" s="7" t="s">
        <v>20</v>
      </c>
      <c r="E23" s="7">
        <v>8</v>
      </c>
      <c r="F23" s="8" t="s">
        <v>21</v>
      </c>
      <c r="G23" s="9">
        <v>7207.5804318176606</v>
      </c>
      <c r="H23" s="10">
        <f t="shared" si="0"/>
        <v>3.8577894975256877</v>
      </c>
      <c r="I23" s="4"/>
      <c r="J23" s="5"/>
      <c r="K23" s="5"/>
      <c r="L23" s="8"/>
      <c r="M23" s="5"/>
      <c r="N23" s="11"/>
      <c r="O23" s="4"/>
      <c r="P23" s="5"/>
      <c r="Q23" s="5"/>
      <c r="R23" s="8" t="s">
        <v>21</v>
      </c>
      <c r="S23" s="5">
        <v>59231.600919081211</v>
      </c>
      <c r="T23" s="6">
        <f t="shared" si="2"/>
        <v>4.7725534709648834</v>
      </c>
      <c r="U23" s="12" t="s">
        <v>22</v>
      </c>
      <c r="V23" s="4" t="s">
        <v>44</v>
      </c>
      <c r="W23" s="4" t="s">
        <v>26</v>
      </c>
      <c r="X23" s="4">
        <v>17</v>
      </c>
      <c r="Y23" s="19" t="s">
        <v>34</v>
      </c>
      <c r="Z23" s="4">
        <v>21</v>
      </c>
      <c r="AA23" s="4" t="s">
        <v>34</v>
      </c>
      <c r="AB23" s="20">
        <v>6</v>
      </c>
      <c r="AC23" s="4" t="s">
        <v>35</v>
      </c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6" x14ac:dyDescent="0.3">
      <c r="A24" s="4">
        <v>21</v>
      </c>
      <c r="B24" s="7" t="s">
        <v>25</v>
      </c>
      <c r="C24" s="7">
        <v>0.125</v>
      </c>
      <c r="D24" s="7" t="s">
        <v>29</v>
      </c>
      <c r="E24" s="7">
        <v>0.125</v>
      </c>
      <c r="F24" s="12" t="s">
        <v>21</v>
      </c>
      <c r="G24" s="9">
        <v>801</v>
      </c>
      <c r="H24" s="10">
        <f t="shared" si="0"/>
        <v>2.9036325160842376</v>
      </c>
      <c r="I24" s="4"/>
      <c r="J24" s="5"/>
      <c r="K24" s="5"/>
      <c r="L24" s="8"/>
      <c r="M24" s="5"/>
      <c r="N24" s="11"/>
      <c r="O24" s="4"/>
      <c r="P24" s="5"/>
      <c r="Q24" s="5"/>
      <c r="R24" s="8"/>
      <c r="S24" s="5"/>
      <c r="T24" s="6"/>
      <c r="U24" s="14" t="s">
        <v>22</v>
      </c>
      <c r="V24" s="4" t="s">
        <v>47</v>
      </c>
      <c r="W24" s="4" t="s">
        <v>26</v>
      </c>
      <c r="X24" s="4">
        <v>23</v>
      </c>
      <c r="Y24" s="19" t="s">
        <v>33</v>
      </c>
      <c r="Z24" s="4">
        <v>22</v>
      </c>
      <c r="AA24" s="4" t="s">
        <v>34</v>
      </c>
      <c r="AB24" s="20">
        <v>22</v>
      </c>
      <c r="AC24" s="4" t="s">
        <v>33</v>
      </c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6" x14ac:dyDescent="0.3">
      <c r="A25" s="4">
        <v>22</v>
      </c>
      <c r="B25" s="7" t="s">
        <v>25</v>
      </c>
      <c r="C25" s="7">
        <v>0.125</v>
      </c>
      <c r="D25" s="7" t="s">
        <v>29</v>
      </c>
      <c r="E25" s="7">
        <v>0.125</v>
      </c>
      <c r="F25" s="12" t="s">
        <v>21</v>
      </c>
      <c r="G25" s="9">
        <v>801</v>
      </c>
      <c r="H25" s="10">
        <f t="shared" si="0"/>
        <v>2.9036325160842376</v>
      </c>
      <c r="I25" s="4"/>
      <c r="J25" s="5"/>
      <c r="K25" s="5"/>
      <c r="L25" s="8"/>
      <c r="M25" s="5"/>
      <c r="N25" s="11"/>
      <c r="O25" s="4"/>
      <c r="P25" s="5"/>
      <c r="Q25" s="5"/>
      <c r="R25" s="8"/>
      <c r="S25" s="5"/>
      <c r="T25" s="6"/>
      <c r="U25" s="14" t="s">
        <v>22</v>
      </c>
      <c r="V25" s="4" t="s">
        <v>47</v>
      </c>
      <c r="W25" s="4" t="s">
        <v>26</v>
      </c>
      <c r="X25" s="4">
        <v>23</v>
      </c>
      <c r="Y25" s="19" t="s">
        <v>33</v>
      </c>
      <c r="Z25" s="4">
        <v>22</v>
      </c>
      <c r="AA25" s="4" t="s">
        <v>34</v>
      </c>
      <c r="AB25" s="20">
        <v>22</v>
      </c>
      <c r="AC25" s="4" t="s">
        <v>33</v>
      </c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6" x14ac:dyDescent="0.3">
      <c r="A26" s="4">
        <v>23</v>
      </c>
      <c r="B26" s="7" t="s">
        <v>27</v>
      </c>
      <c r="C26" s="7">
        <v>8</v>
      </c>
      <c r="D26" s="7" t="s">
        <v>20</v>
      </c>
      <c r="E26" s="7">
        <v>6</v>
      </c>
      <c r="F26" s="8" t="s">
        <v>21</v>
      </c>
      <c r="G26" s="9">
        <v>869.35283054174567</v>
      </c>
      <c r="H26" s="10">
        <f t="shared" si="0"/>
        <v>2.9391960724879276</v>
      </c>
      <c r="I26" s="4"/>
      <c r="J26" s="5"/>
      <c r="K26" s="5"/>
      <c r="L26" s="8"/>
      <c r="M26" s="5"/>
      <c r="N26" s="11"/>
      <c r="O26" s="4"/>
      <c r="P26" s="5"/>
      <c r="Q26" s="5"/>
      <c r="R26" s="8" t="s">
        <v>21</v>
      </c>
      <c r="S26" s="5">
        <v>40556.369846242182</v>
      </c>
      <c r="T26" s="6">
        <f t="shared" si="2"/>
        <v>4.6080590748681489</v>
      </c>
      <c r="U26" s="12" t="s">
        <v>22</v>
      </c>
      <c r="V26" s="4" t="s">
        <v>44</v>
      </c>
      <c r="W26" s="4" t="s">
        <v>26</v>
      </c>
      <c r="X26" s="4">
        <v>6</v>
      </c>
      <c r="Y26" s="19" t="s">
        <v>35</v>
      </c>
      <c r="Z26" s="4">
        <v>21</v>
      </c>
      <c r="AA26" s="4" t="s">
        <v>34</v>
      </c>
      <c r="AB26" s="20">
        <v>6</v>
      </c>
      <c r="AC26" s="4" t="s">
        <v>35</v>
      </c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6" x14ac:dyDescent="0.3">
      <c r="A27" s="4">
        <v>24</v>
      </c>
      <c r="B27" s="7" t="s">
        <v>27</v>
      </c>
      <c r="C27" s="7" t="s">
        <v>32</v>
      </c>
      <c r="D27" s="7" t="s">
        <v>20</v>
      </c>
      <c r="E27" s="7" t="s">
        <v>32</v>
      </c>
      <c r="F27" s="8" t="s">
        <v>21</v>
      </c>
      <c r="G27" s="9">
        <v>1394.111478680308</v>
      </c>
      <c r="H27" s="10">
        <f t="shared" si="0"/>
        <v>3.1442975030589384</v>
      </c>
      <c r="I27" s="4"/>
      <c r="J27" s="5"/>
      <c r="K27" s="5"/>
      <c r="L27" s="8" t="s">
        <v>21</v>
      </c>
      <c r="M27" s="5">
        <v>49700.197581565</v>
      </c>
      <c r="N27" s="11">
        <f t="shared" si="1"/>
        <v>4.6963581152607539</v>
      </c>
      <c r="O27" s="4"/>
      <c r="P27" s="5"/>
      <c r="Q27" s="5"/>
      <c r="R27" s="8" t="s">
        <v>21</v>
      </c>
      <c r="S27" s="5">
        <v>69320.943268045012</v>
      </c>
      <c r="T27" s="6">
        <f t="shared" si="2"/>
        <v>4.8408644636396829</v>
      </c>
      <c r="U27" s="12" t="s">
        <v>22</v>
      </c>
      <c r="V27" s="4" t="s">
        <v>42</v>
      </c>
      <c r="W27" s="4" t="s">
        <v>26</v>
      </c>
      <c r="X27" s="4" t="s">
        <v>49</v>
      </c>
      <c r="Y27" s="19" t="s">
        <v>35</v>
      </c>
      <c r="Z27" s="4">
        <v>20</v>
      </c>
      <c r="AA27" s="4" t="s">
        <v>34</v>
      </c>
      <c r="AB27" s="20">
        <v>6</v>
      </c>
      <c r="AC27" s="4" t="s">
        <v>35</v>
      </c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6" x14ac:dyDescent="0.3">
      <c r="A28" s="4">
        <v>25</v>
      </c>
      <c r="B28" s="7" t="s">
        <v>27</v>
      </c>
      <c r="C28" s="7" t="s">
        <v>32</v>
      </c>
      <c r="D28" s="7" t="s">
        <v>20</v>
      </c>
      <c r="E28" s="7" t="s">
        <v>32</v>
      </c>
      <c r="F28" s="8" t="s">
        <v>21</v>
      </c>
      <c r="G28" s="9">
        <v>7732</v>
      </c>
      <c r="H28" s="10">
        <f t="shared" si="0"/>
        <v>3.8882918453565156</v>
      </c>
      <c r="I28" s="4"/>
      <c r="J28" s="5"/>
      <c r="K28" s="5"/>
      <c r="L28" s="8" t="s">
        <v>30</v>
      </c>
      <c r="M28" s="5">
        <v>185141.86803093855</v>
      </c>
      <c r="N28" s="6">
        <f t="shared" si="1"/>
        <v>5.2675046413282116</v>
      </c>
      <c r="O28" s="4"/>
      <c r="P28" s="5"/>
      <c r="Q28" s="5"/>
      <c r="R28" s="8" t="s">
        <v>30</v>
      </c>
      <c r="S28" s="5">
        <v>65339</v>
      </c>
      <c r="T28" s="6">
        <f t="shared" si="2"/>
        <v>4.8151724834022698</v>
      </c>
      <c r="U28" s="12" t="s">
        <v>28</v>
      </c>
      <c r="V28" s="4">
        <v>19</v>
      </c>
      <c r="W28" s="4" t="s">
        <v>23</v>
      </c>
      <c r="X28" s="4">
        <v>6</v>
      </c>
      <c r="Y28" s="19" t="s">
        <v>35</v>
      </c>
      <c r="Z28" s="4">
        <v>20</v>
      </c>
      <c r="AA28" s="4" t="s">
        <v>34</v>
      </c>
      <c r="AB28" s="20">
        <v>6</v>
      </c>
      <c r="AC28" s="4" t="s">
        <v>35</v>
      </c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6" x14ac:dyDescent="0.3">
      <c r="A29" s="4">
        <v>26</v>
      </c>
      <c r="B29" s="7" t="s">
        <v>25</v>
      </c>
      <c r="C29" s="7">
        <v>6.4000000000000001E-2</v>
      </c>
      <c r="D29" s="7" t="s">
        <v>29</v>
      </c>
      <c r="E29" s="7">
        <v>6.4000000000000001E-2</v>
      </c>
      <c r="F29" s="12" t="s">
        <v>21</v>
      </c>
      <c r="G29" s="9">
        <v>232</v>
      </c>
      <c r="H29" s="10">
        <f t="shared" si="0"/>
        <v>2.3654879848908998</v>
      </c>
      <c r="I29" s="4"/>
      <c r="J29" s="5"/>
      <c r="K29" s="5"/>
      <c r="L29" s="8"/>
      <c r="M29" s="5"/>
      <c r="N29" s="11"/>
      <c r="O29" s="4"/>
      <c r="P29" s="5"/>
      <c r="Q29" s="5"/>
      <c r="R29" s="8"/>
      <c r="S29" s="5"/>
      <c r="T29" s="6"/>
      <c r="U29" s="14" t="s">
        <v>22</v>
      </c>
      <c r="V29" s="4">
        <v>22</v>
      </c>
      <c r="W29" s="4" t="s">
        <v>23</v>
      </c>
      <c r="X29" s="4">
        <v>21</v>
      </c>
      <c r="Y29" s="19" t="s">
        <v>33</v>
      </c>
      <c r="Z29" s="4">
        <v>23</v>
      </c>
      <c r="AA29" s="4" t="s">
        <v>34</v>
      </c>
      <c r="AB29" s="20">
        <v>25</v>
      </c>
      <c r="AC29" s="4" t="s">
        <v>33</v>
      </c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6" x14ac:dyDescent="0.3">
      <c r="A30" s="4">
        <v>27</v>
      </c>
      <c r="B30" s="7" t="s">
        <v>27</v>
      </c>
      <c r="C30" s="7">
        <v>8</v>
      </c>
      <c r="D30" s="7" t="s">
        <v>20</v>
      </c>
      <c r="E30" s="7">
        <v>4</v>
      </c>
      <c r="F30" s="8" t="s">
        <v>21</v>
      </c>
      <c r="G30" s="9">
        <v>4418.0838724444302</v>
      </c>
      <c r="H30" s="10">
        <f t="shared" si="0"/>
        <v>3.6452339562149203</v>
      </c>
      <c r="I30" s="4"/>
      <c r="J30" s="5"/>
      <c r="K30" s="5"/>
      <c r="L30" s="8" t="s">
        <v>21</v>
      </c>
      <c r="M30" s="5">
        <v>53328.877795735607</v>
      </c>
      <c r="N30" s="11">
        <f t="shared" si="1"/>
        <v>4.7269624448820622</v>
      </c>
      <c r="O30" s="4"/>
      <c r="P30" s="5"/>
      <c r="Q30" s="5"/>
      <c r="R30" s="8" t="s">
        <v>21</v>
      </c>
      <c r="S30" s="5">
        <v>23920.59537561714</v>
      </c>
      <c r="T30" s="6">
        <f t="shared" si="2"/>
        <v>4.3787719848952742</v>
      </c>
      <c r="U30" s="12" t="s">
        <v>22</v>
      </c>
      <c r="V30" s="4">
        <v>20</v>
      </c>
      <c r="W30" s="4" t="s">
        <v>23</v>
      </c>
      <c r="X30" s="4">
        <v>18</v>
      </c>
      <c r="Y30" s="19" t="s">
        <v>34</v>
      </c>
      <c r="Z30" s="4">
        <v>19</v>
      </c>
      <c r="AA30" s="4" t="s">
        <v>35</v>
      </c>
      <c r="AB30" s="20">
        <v>6</v>
      </c>
      <c r="AC30" s="4" t="s">
        <v>35</v>
      </c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6" x14ac:dyDescent="0.3">
      <c r="A31" s="4">
        <v>28</v>
      </c>
      <c r="B31" s="7" t="s">
        <v>27</v>
      </c>
      <c r="C31" s="7">
        <v>16</v>
      </c>
      <c r="D31" s="7" t="s">
        <v>20</v>
      </c>
      <c r="E31" s="7">
        <v>8</v>
      </c>
      <c r="F31" s="8" t="s">
        <v>21</v>
      </c>
      <c r="G31" s="9">
        <v>882.73482923473568</v>
      </c>
      <c r="H31" s="10">
        <f t="shared" si="0"/>
        <v>2.9458302624727373</v>
      </c>
      <c r="I31" s="4"/>
      <c r="J31" s="5"/>
      <c r="K31" s="5"/>
      <c r="L31" s="8" t="s">
        <v>21</v>
      </c>
      <c r="M31" s="5">
        <v>92802.677912902596</v>
      </c>
      <c r="N31" s="11">
        <f t="shared" si="1"/>
        <v>4.9675605083957661</v>
      </c>
      <c r="O31" s="4"/>
      <c r="P31" s="5"/>
      <c r="Q31" s="5"/>
      <c r="R31" s="8" t="s">
        <v>21</v>
      </c>
      <c r="S31" s="5">
        <v>5071.405076895765</v>
      </c>
      <c r="T31" s="6">
        <f t="shared" si="2"/>
        <v>3.7051283010693692</v>
      </c>
      <c r="U31" s="12" t="s">
        <v>22</v>
      </c>
      <c r="V31" s="4">
        <v>18</v>
      </c>
      <c r="W31" s="4" t="s">
        <v>26</v>
      </c>
      <c r="X31" s="4">
        <v>21</v>
      </c>
      <c r="Y31" s="19" t="s">
        <v>33</v>
      </c>
      <c r="Z31" s="4">
        <v>24</v>
      </c>
      <c r="AA31" s="4" t="s">
        <v>34</v>
      </c>
      <c r="AB31" s="20" t="s">
        <v>55</v>
      </c>
      <c r="AC31" s="4" t="s">
        <v>34</v>
      </c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6" x14ac:dyDescent="0.3">
      <c r="A32" s="4">
        <v>29</v>
      </c>
      <c r="B32" s="7" t="s">
        <v>27</v>
      </c>
      <c r="C32" s="7">
        <v>8</v>
      </c>
      <c r="D32" s="7" t="s">
        <v>20</v>
      </c>
      <c r="E32" s="7">
        <v>6</v>
      </c>
      <c r="F32" s="8" t="s">
        <v>21</v>
      </c>
      <c r="G32" s="9">
        <v>2454.0638358980327</v>
      </c>
      <c r="H32" s="10">
        <f t="shared" si="0"/>
        <v>3.3898858555457054</v>
      </c>
      <c r="I32" s="4"/>
      <c r="J32" s="5"/>
      <c r="K32" s="5"/>
      <c r="L32" s="8" t="s">
        <v>21</v>
      </c>
      <c r="M32" s="5">
        <v>91648.233483274627</v>
      </c>
      <c r="N32" s="11">
        <f t="shared" si="1"/>
        <v>4.9621240983668686</v>
      </c>
      <c r="O32" s="4"/>
      <c r="P32" s="5"/>
      <c r="Q32" s="5"/>
      <c r="R32" s="8" t="s">
        <v>21</v>
      </c>
      <c r="S32" s="5">
        <v>33655.354201027898</v>
      </c>
      <c r="T32" s="6">
        <f t="shared" si="2"/>
        <v>4.5270541655878302</v>
      </c>
      <c r="U32" s="12" t="s">
        <v>22</v>
      </c>
      <c r="V32" s="4">
        <v>20</v>
      </c>
      <c r="W32" s="4" t="s">
        <v>23</v>
      </c>
      <c r="X32" s="4">
        <v>20</v>
      </c>
      <c r="Y32" s="19" t="s">
        <v>33</v>
      </c>
      <c r="Z32" s="4">
        <v>22</v>
      </c>
      <c r="AA32" s="4" t="s">
        <v>34</v>
      </c>
      <c r="AB32" s="20">
        <v>6</v>
      </c>
      <c r="AC32" s="4" t="s">
        <v>35</v>
      </c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6" x14ac:dyDescent="0.3">
      <c r="A33" s="4">
        <v>30</v>
      </c>
      <c r="B33" s="7" t="s">
        <v>27</v>
      </c>
      <c r="C33" s="7">
        <v>12</v>
      </c>
      <c r="D33" s="7" t="s">
        <v>20</v>
      </c>
      <c r="E33" s="7">
        <v>6</v>
      </c>
      <c r="F33" s="8" t="s">
        <v>21</v>
      </c>
      <c r="G33" s="9">
        <v>17962.253287381322</v>
      </c>
      <c r="H33" s="10">
        <f t="shared" si="0"/>
        <v>4.2543608161226727</v>
      </c>
      <c r="I33" s="4"/>
      <c r="J33" s="5"/>
      <c r="K33" s="5"/>
      <c r="L33" s="8" t="s">
        <v>21</v>
      </c>
      <c r="M33" s="5">
        <v>87069.650425027517</v>
      </c>
      <c r="N33" s="11">
        <f t="shared" si="1"/>
        <v>4.9398668008189182</v>
      </c>
      <c r="O33" s="4"/>
      <c r="P33" s="5"/>
      <c r="Q33" s="5"/>
      <c r="R33" s="8" t="s">
        <v>21</v>
      </c>
      <c r="S33" s="5">
        <v>28679.982097420714</v>
      </c>
      <c r="T33" s="6">
        <f t="shared" si="2"/>
        <v>4.4575788759011381</v>
      </c>
      <c r="U33" s="12" t="s">
        <v>22</v>
      </c>
      <c r="V33" s="4" t="s">
        <v>42</v>
      </c>
      <c r="W33" s="4" t="s">
        <v>26</v>
      </c>
      <c r="X33" s="4">
        <v>18</v>
      </c>
      <c r="Y33" s="19" t="s">
        <v>34</v>
      </c>
      <c r="Z33" s="4">
        <v>21</v>
      </c>
      <c r="AA33" s="4" t="s">
        <v>34</v>
      </c>
      <c r="AB33" s="20" t="s">
        <v>46</v>
      </c>
      <c r="AC33" s="4" t="s">
        <v>35</v>
      </c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6" x14ac:dyDescent="0.3">
      <c r="A34" s="4">
        <v>31</v>
      </c>
      <c r="B34" s="7" t="s">
        <v>27</v>
      </c>
      <c r="C34" s="7">
        <v>16</v>
      </c>
      <c r="D34" s="7" t="s">
        <v>20</v>
      </c>
      <c r="E34" s="7">
        <v>8</v>
      </c>
      <c r="F34" s="8" t="s">
        <v>21</v>
      </c>
      <c r="G34" s="9">
        <v>3750.5384183836613</v>
      </c>
      <c r="H34" s="10">
        <f t="shared" si="0"/>
        <v>3.574093618487181</v>
      </c>
      <c r="I34" s="4"/>
      <c r="J34" s="5"/>
      <c r="K34" s="5"/>
      <c r="L34" s="8" t="s">
        <v>21</v>
      </c>
      <c r="M34" s="5">
        <v>41665.942351167934</v>
      </c>
      <c r="N34" s="11">
        <f t="shared" si="1"/>
        <v>4.619781208633392</v>
      </c>
      <c r="O34" s="4"/>
      <c r="P34" s="5"/>
      <c r="Q34" s="5"/>
      <c r="R34" s="8" t="s">
        <v>21</v>
      </c>
      <c r="S34" s="5">
        <v>19709.852043676128</v>
      </c>
      <c r="T34" s="6">
        <f t="shared" si="2"/>
        <v>4.2946833641649738</v>
      </c>
      <c r="U34" s="12" t="s">
        <v>22</v>
      </c>
      <c r="V34" s="4" t="s">
        <v>42</v>
      </c>
      <c r="W34" s="4" t="s">
        <v>26</v>
      </c>
      <c r="X34" s="4">
        <v>16</v>
      </c>
      <c r="Y34" s="19" t="s">
        <v>34</v>
      </c>
      <c r="Z34" s="4">
        <v>20</v>
      </c>
      <c r="AA34" s="4" t="s">
        <v>35</v>
      </c>
      <c r="AB34" s="20">
        <v>6</v>
      </c>
      <c r="AC34" s="4" t="s">
        <v>35</v>
      </c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.6" x14ac:dyDescent="0.3">
      <c r="A35" s="4">
        <v>32</v>
      </c>
      <c r="B35" s="7" t="s">
        <v>27</v>
      </c>
      <c r="C35" s="7">
        <v>8</v>
      </c>
      <c r="D35" s="7" t="s">
        <v>20</v>
      </c>
      <c r="E35" s="7">
        <v>6</v>
      </c>
      <c r="F35" s="8" t="s">
        <v>21</v>
      </c>
      <c r="G35" s="9">
        <v>1976.489309118635</v>
      </c>
      <c r="H35" s="10">
        <f t="shared" si="0"/>
        <v>3.2958944695753516</v>
      </c>
      <c r="I35" s="4"/>
      <c r="J35" s="5"/>
      <c r="K35" s="5"/>
      <c r="L35" s="8" t="s">
        <v>21</v>
      </c>
      <c r="M35" s="5">
        <v>103342.92535378346</v>
      </c>
      <c r="N35" s="11">
        <f t="shared" si="1"/>
        <v>5.0142807510651091</v>
      </c>
      <c r="O35" s="4"/>
      <c r="P35" s="5"/>
      <c r="Q35" s="5"/>
      <c r="R35" s="8" t="s">
        <v>21</v>
      </c>
      <c r="S35" s="5">
        <v>22243.640121759843</v>
      </c>
      <c r="T35" s="6">
        <f t="shared" si="2"/>
        <v>4.3472058600427799</v>
      </c>
      <c r="U35" s="12" t="s">
        <v>22</v>
      </c>
      <c r="V35" s="4">
        <v>20</v>
      </c>
      <c r="W35" s="4" t="s">
        <v>23</v>
      </c>
      <c r="X35" s="4">
        <v>18</v>
      </c>
      <c r="Y35" s="19" t="s">
        <v>34</v>
      </c>
      <c r="Z35" s="4">
        <v>17</v>
      </c>
      <c r="AA35" s="4" t="s">
        <v>35</v>
      </c>
      <c r="AB35" s="20">
        <v>6</v>
      </c>
      <c r="AC35" s="4" t="s">
        <v>35</v>
      </c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.6" x14ac:dyDescent="0.3">
      <c r="A36" s="4">
        <v>33</v>
      </c>
      <c r="B36" s="7" t="s">
        <v>27</v>
      </c>
      <c r="C36" s="7">
        <v>4</v>
      </c>
      <c r="D36" s="7" t="s">
        <v>20</v>
      </c>
      <c r="E36" s="7">
        <v>4</v>
      </c>
      <c r="F36" s="8" t="s">
        <v>21</v>
      </c>
      <c r="G36" s="9">
        <v>1530</v>
      </c>
      <c r="H36" s="10">
        <f t="shared" si="0"/>
        <v>3.1846914308175989</v>
      </c>
      <c r="I36" s="4"/>
      <c r="J36" s="5"/>
      <c r="K36" s="5"/>
      <c r="L36" s="8" t="s">
        <v>21</v>
      </c>
      <c r="M36" s="5">
        <v>46476.172593089148</v>
      </c>
      <c r="N36" s="11">
        <f t="shared" si="1"/>
        <v>4.6672303558249775</v>
      </c>
      <c r="O36" s="4"/>
      <c r="P36" s="5"/>
      <c r="Q36" s="5"/>
      <c r="R36" s="8"/>
      <c r="S36" s="5"/>
      <c r="T36" s="6"/>
      <c r="U36" s="12" t="s">
        <v>22</v>
      </c>
      <c r="V36" s="4" t="s">
        <v>44</v>
      </c>
      <c r="W36" s="4" t="s">
        <v>26</v>
      </c>
      <c r="X36" s="4">
        <v>21</v>
      </c>
      <c r="Y36" s="19" t="s">
        <v>33</v>
      </c>
      <c r="Z36" s="4">
        <v>22</v>
      </c>
      <c r="AA36" s="4" t="s">
        <v>34</v>
      </c>
      <c r="AB36" s="20">
        <v>6</v>
      </c>
      <c r="AC36" s="4" t="s">
        <v>35</v>
      </c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.6" x14ac:dyDescent="0.3">
      <c r="A37" s="4">
        <v>34</v>
      </c>
      <c r="B37" s="7" t="s">
        <v>27</v>
      </c>
      <c r="C37" s="7">
        <v>16</v>
      </c>
      <c r="D37" s="7" t="s">
        <v>20</v>
      </c>
      <c r="E37" s="7">
        <v>4</v>
      </c>
      <c r="F37" s="8" t="s">
        <v>21</v>
      </c>
      <c r="G37" s="9">
        <v>846.82051707206381</v>
      </c>
      <c r="H37" s="10">
        <f t="shared" si="0"/>
        <v>2.9277913717177553</v>
      </c>
      <c r="I37" s="4"/>
      <c r="J37" s="5"/>
      <c r="K37" s="5"/>
      <c r="L37" s="8" t="s">
        <v>21</v>
      </c>
      <c r="M37" s="5">
        <v>191716.05461544564</v>
      </c>
      <c r="N37" s="11">
        <f t="shared" si="1"/>
        <v>5.2826584829299543</v>
      </c>
      <c r="O37" s="4"/>
      <c r="P37" s="5"/>
      <c r="Q37" s="5"/>
      <c r="R37" s="8" t="s">
        <v>21</v>
      </c>
      <c r="S37" s="5">
        <v>16734.349877718221</v>
      </c>
      <c r="T37" s="6">
        <f t="shared" si="2"/>
        <v>4.2236088448680444</v>
      </c>
      <c r="U37" s="12" t="s">
        <v>22</v>
      </c>
      <c r="V37" s="4">
        <v>21</v>
      </c>
      <c r="W37" s="4" t="s">
        <v>23</v>
      </c>
      <c r="X37" s="4">
        <v>18</v>
      </c>
      <c r="Y37" s="19" t="s">
        <v>34</v>
      </c>
      <c r="Z37" s="4">
        <v>20</v>
      </c>
      <c r="AA37" s="4" t="s">
        <v>35</v>
      </c>
      <c r="AB37" s="20">
        <v>6</v>
      </c>
      <c r="AC37" s="4" t="s">
        <v>35</v>
      </c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.6" x14ac:dyDescent="0.3">
      <c r="A38" s="4">
        <v>35</v>
      </c>
      <c r="B38" s="7" t="s">
        <v>25</v>
      </c>
      <c r="C38" s="7">
        <v>0.125</v>
      </c>
      <c r="D38" s="7" t="s">
        <v>29</v>
      </c>
      <c r="E38" s="7">
        <v>0.125</v>
      </c>
      <c r="F38" s="8" t="s">
        <v>21</v>
      </c>
      <c r="G38" s="9">
        <v>773</v>
      </c>
      <c r="H38" s="10">
        <f t="shared" si="0"/>
        <v>2.888179493918325</v>
      </c>
      <c r="I38" s="15"/>
      <c r="J38" s="5"/>
      <c r="K38" s="5"/>
      <c r="L38" s="8"/>
      <c r="M38" s="5"/>
      <c r="N38" s="11"/>
      <c r="O38" s="4"/>
      <c r="P38" s="5"/>
      <c r="Q38" s="5"/>
      <c r="R38" s="8"/>
      <c r="S38" s="5"/>
      <c r="T38" s="6"/>
      <c r="U38" s="14" t="s">
        <v>22</v>
      </c>
      <c r="V38" s="4">
        <v>20</v>
      </c>
      <c r="W38" s="4" t="s">
        <v>23</v>
      </c>
      <c r="X38" s="4">
        <v>22</v>
      </c>
      <c r="Y38" s="19" t="s">
        <v>33</v>
      </c>
      <c r="Z38" s="4">
        <v>23</v>
      </c>
      <c r="AA38" s="4" t="s">
        <v>34</v>
      </c>
      <c r="AB38" s="20">
        <v>23</v>
      </c>
      <c r="AC38" s="4" t="s">
        <v>33</v>
      </c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.6" x14ac:dyDescent="0.3">
      <c r="A39" s="4">
        <v>36</v>
      </c>
      <c r="B39" s="7" t="s">
        <v>27</v>
      </c>
      <c r="C39" s="7">
        <v>8</v>
      </c>
      <c r="D39" s="7" t="s">
        <v>20</v>
      </c>
      <c r="E39" s="7">
        <v>4</v>
      </c>
      <c r="F39" s="8" t="s">
        <v>21</v>
      </c>
      <c r="G39" s="9">
        <v>1311.2662546573861</v>
      </c>
      <c r="H39" s="10">
        <f t="shared" si="0"/>
        <v>3.1176908848159166</v>
      </c>
      <c r="I39" s="4"/>
      <c r="J39" s="5"/>
      <c r="K39" s="5"/>
      <c r="L39" s="8" t="s">
        <v>21</v>
      </c>
      <c r="M39" s="5">
        <v>601807.8126088382</v>
      </c>
      <c r="N39" s="11">
        <f t="shared" si="1"/>
        <v>5.7794578214081893</v>
      </c>
      <c r="O39" s="4"/>
      <c r="P39" s="5"/>
      <c r="Q39" s="5"/>
      <c r="R39" s="8" t="s">
        <v>21</v>
      </c>
      <c r="S39" s="5">
        <v>19882.400787693248</v>
      </c>
      <c r="T39" s="6">
        <f t="shared" si="2"/>
        <v>4.2984688240198086</v>
      </c>
      <c r="U39" s="12" t="s">
        <v>22</v>
      </c>
      <c r="V39" s="4">
        <v>23</v>
      </c>
      <c r="W39" s="4" t="s">
        <v>23</v>
      </c>
      <c r="X39" s="4">
        <v>15</v>
      </c>
      <c r="Y39" s="19" t="s">
        <v>35</v>
      </c>
      <c r="Z39" s="4">
        <v>20</v>
      </c>
      <c r="AA39" s="4" t="s">
        <v>35</v>
      </c>
      <c r="AB39" s="20">
        <v>6</v>
      </c>
      <c r="AC39" s="4" t="s">
        <v>35</v>
      </c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.6" x14ac:dyDescent="0.3">
      <c r="A40" s="4">
        <v>37</v>
      </c>
      <c r="B40" s="7" t="s">
        <v>27</v>
      </c>
      <c r="C40" s="7">
        <v>8</v>
      </c>
      <c r="D40" s="7" t="s">
        <v>20</v>
      </c>
      <c r="E40" s="7">
        <v>6</v>
      </c>
      <c r="F40" s="8" t="s">
        <v>21</v>
      </c>
      <c r="G40" s="9">
        <v>1542.0034003785865</v>
      </c>
      <c r="H40" s="10">
        <f t="shared" si="0"/>
        <v>3.1880853314088604</v>
      </c>
      <c r="I40" s="4"/>
      <c r="J40" s="5"/>
      <c r="K40" s="5"/>
      <c r="L40" s="8" t="s">
        <v>21</v>
      </c>
      <c r="M40" s="5">
        <v>95004.877062104235</v>
      </c>
      <c r="N40" s="11">
        <f t="shared" si="1"/>
        <v>4.9777459003077231</v>
      </c>
      <c r="O40" s="4"/>
      <c r="P40" s="5"/>
      <c r="Q40" s="5"/>
      <c r="R40" s="8" t="s">
        <v>21</v>
      </c>
      <c r="S40" s="5">
        <v>6089.9791178196801</v>
      </c>
      <c r="T40" s="6">
        <f t="shared" si="2"/>
        <v>3.7846158034651856</v>
      </c>
      <c r="U40" s="12" t="s">
        <v>22</v>
      </c>
      <c r="V40" s="4">
        <v>21</v>
      </c>
      <c r="W40" s="4" t="s">
        <v>23</v>
      </c>
      <c r="X40" s="4">
        <v>12</v>
      </c>
      <c r="Y40" s="19" t="s">
        <v>35</v>
      </c>
      <c r="Z40" s="4">
        <v>19</v>
      </c>
      <c r="AA40" s="4" t="s">
        <v>35</v>
      </c>
      <c r="AB40" s="20">
        <v>6</v>
      </c>
      <c r="AC40" s="4" t="s">
        <v>35</v>
      </c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.6" x14ac:dyDescent="0.3">
      <c r="A41" s="4">
        <v>38</v>
      </c>
      <c r="B41" s="7" t="s">
        <v>27</v>
      </c>
      <c r="C41" s="7">
        <v>6</v>
      </c>
      <c r="D41" s="7" t="s">
        <v>20</v>
      </c>
      <c r="E41" s="7">
        <v>6</v>
      </c>
      <c r="F41" s="8" t="s">
        <v>21</v>
      </c>
      <c r="G41" s="9">
        <v>3912.8176753367484</v>
      </c>
      <c r="H41" s="10">
        <f t="shared" si="0"/>
        <v>3.5924896116522866</v>
      </c>
      <c r="I41" s="4"/>
      <c r="J41" s="5"/>
      <c r="K41" s="5"/>
      <c r="L41" s="8" t="s">
        <v>21</v>
      </c>
      <c r="M41" s="5">
        <v>179436.12571568866</v>
      </c>
      <c r="N41" s="11">
        <f t="shared" si="1"/>
        <v>5.2539098836329678</v>
      </c>
      <c r="O41" s="4"/>
      <c r="P41" s="5"/>
      <c r="Q41" s="5"/>
      <c r="R41" s="8" t="s">
        <v>21</v>
      </c>
      <c r="S41" s="5">
        <v>5553.0548784582243</v>
      </c>
      <c r="T41" s="6">
        <f t="shared" si="2"/>
        <v>3.7445319654397582</v>
      </c>
      <c r="U41" s="12" t="s">
        <v>22</v>
      </c>
      <c r="V41" s="4">
        <v>17</v>
      </c>
      <c r="W41" s="4" t="s">
        <v>26</v>
      </c>
      <c r="X41" s="4">
        <v>17</v>
      </c>
      <c r="Y41" s="19" t="s">
        <v>34</v>
      </c>
      <c r="Z41" s="4">
        <v>18</v>
      </c>
      <c r="AA41" s="4" t="s">
        <v>35</v>
      </c>
      <c r="AB41" s="20">
        <v>6</v>
      </c>
      <c r="AC41" s="4" t="s">
        <v>35</v>
      </c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.6" x14ac:dyDescent="0.3">
      <c r="A42" s="4">
        <v>39</v>
      </c>
      <c r="B42" s="7">
        <v>8</v>
      </c>
      <c r="C42" s="7">
        <v>8</v>
      </c>
      <c r="D42" s="7" t="s">
        <v>20</v>
      </c>
      <c r="E42" s="7">
        <v>8</v>
      </c>
      <c r="F42" s="8" t="s">
        <v>21</v>
      </c>
      <c r="G42" s="9">
        <v>13027.48033435773</v>
      </c>
      <c r="H42" s="10">
        <f t="shared" si="0"/>
        <v>4.1148604262497477</v>
      </c>
      <c r="I42" s="4"/>
      <c r="J42" s="5"/>
      <c r="K42" s="5"/>
      <c r="L42" s="8" t="s">
        <v>21</v>
      </c>
      <c r="M42" s="5">
        <v>226737.97145927898</v>
      </c>
      <c r="N42" s="11">
        <f t="shared" si="1"/>
        <v>5.3555242568460297</v>
      </c>
      <c r="O42" s="4"/>
      <c r="P42" s="5"/>
      <c r="Q42" s="5"/>
      <c r="R42" s="8" t="s">
        <v>21</v>
      </c>
      <c r="S42" s="5">
        <v>16201.559879571229</v>
      </c>
      <c r="T42" s="6">
        <f t="shared" si="2"/>
        <v>4.2095568302510884</v>
      </c>
      <c r="U42" s="12" t="s">
        <v>22</v>
      </c>
      <c r="V42" s="4">
        <v>20</v>
      </c>
      <c r="W42" s="4" t="s">
        <v>23</v>
      </c>
      <c r="X42" s="4">
        <v>6</v>
      </c>
      <c r="Y42" s="19" t="s">
        <v>35</v>
      </c>
      <c r="Z42" s="4">
        <v>20</v>
      </c>
      <c r="AA42" s="4" t="s">
        <v>35</v>
      </c>
      <c r="AB42" s="20">
        <v>6</v>
      </c>
      <c r="AC42" s="4" t="s">
        <v>35</v>
      </c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.6" x14ac:dyDescent="0.3">
      <c r="A43" s="4">
        <v>40</v>
      </c>
      <c r="B43" s="7" t="s">
        <v>27</v>
      </c>
      <c r="C43" s="7">
        <v>8</v>
      </c>
      <c r="D43" s="7" t="s">
        <v>20</v>
      </c>
      <c r="E43" s="7">
        <v>8</v>
      </c>
      <c r="F43" s="8" t="s">
        <v>21</v>
      </c>
      <c r="G43" s="9">
        <v>488.36289867683394</v>
      </c>
      <c r="H43" s="10">
        <f t="shared" si="0"/>
        <v>2.6887426628241107</v>
      </c>
      <c r="I43" s="4"/>
      <c r="J43" s="5"/>
      <c r="K43" s="5"/>
      <c r="L43" s="8" t="s">
        <v>21</v>
      </c>
      <c r="M43" s="5">
        <v>14618.149577580503</v>
      </c>
      <c r="N43" s="11">
        <f t="shared" si="1"/>
        <v>4.1648924014106905</v>
      </c>
      <c r="O43" s="4"/>
      <c r="P43" s="5"/>
      <c r="Q43" s="5"/>
      <c r="R43" s="8" t="s">
        <v>21</v>
      </c>
      <c r="S43" s="5">
        <v>3929.0952690244217</v>
      </c>
      <c r="T43" s="6">
        <f t="shared" si="2"/>
        <v>3.5942925593055679</v>
      </c>
      <c r="U43" s="12" t="s">
        <v>22</v>
      </c>
      <c r="V43" s="4">
        <v>21</v>
      </c>
      <c r="W43" s="4" t="s">
        <v>23</v>
      </c>
      <c r="X43" s="4">
        <v>10</v>
      </c>
      <c r="Y43" s="19" t="s">
        <v>35</v>
      </c>
      <c r="Z43" s="4">
        <v>21</v>
      </c>
      <c r="AA43" s="4" t="s">
        <v>34</v>
      </c>
      <c r="AB43" s="20">
        <v>6</v>
      </c>
      <c r="AC43" s="4" t="s">
        <v>35</v>
      </c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.6" x14ac:dyDescent="0.3">
      <c r="A44" s="4">
        <v>41</v>
      </c>
      <c r="B44" s="7" t="s">
        <v>27</v>
      </c>
      <c r="C44" s="7">
        <v>16</v>
      </c>
      <c r="D44" s="7" t="s">
        <v>20</v>
      </c>
      <c r="E44" s="7">
        <v>8</v>
      </c>
      <c r="F44" s="8" t="s">
        <v>21</v>
      </c>
      <c r="G44" s="9">
        <v>1179.9728246332561</v>
      </c>
      <c r="H44" s="10">
        <f t="shared" si="0"/>
        <v>3.0718720054012749</v>
      </c>
      <c r="I44" s="4"/>
      <c r="J44" s="5"/>
      <c r="K44" s="5"/>
      <c r="L44" s="8" t="s">
        <v>21</v>
      </c>
      <c r="M44" s="5">
        <v>9875.9349704351935</v>
      </c>
      <c r="N44" s="11">
        <f t="shared" si="1"/>
        <v>3.9945782215926067</v>
      </c>
      <c r="O44" s="4"/>
      <c r="P44" s="5"/>
      <c r="Q44" s="5"/>
      <c r="R44" s="8" t="s">
        <v>21</v>
      </c>
      <c r="S44" s="5">
        <v>7499.9645759780024</v>
      </c>
      <c r="T44" s="6">
        <f t="shared" si="2"/>
        <v>3.8750592121258851</v>
      </c>
      <c r="U44" s="12" t="s">
        <v>22</v>
      </c>
      <c r="V44" s="4">
        <v>21</v>
      </c>
      <c r="W44" s="4" t="s">
        <v>23</v>
      </c>
      <c r="X44" s="4">
        <v>14</v>
      </c>
      <c r="Y44" s="19" t="s">
        <v>35</v>
      </c>
      <c r="Z44" s="4">
        <v>22</v>
      </c>
      <c r="AA44" s="4" t="s">
        <v>34</v>
      </c>
      <c r="AB44" s="20">
        <v>6</v>
      </c>
      <c r="AC44" s="4" t="s">
        <v>35</v>
      </c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.6" x14ac:dyDescent="0.3">
      <c r="A45" s="4">
        <v>42</v>
      </c>
      <c r="B45" s="7" t="s">
        <v>27</v>
      </c>
      <c r="C45" s="7" t="s">
        <v>32</v>
      </c>
      <c r="D45" s="7" t="s">
        <v>20</v>
      </c>
      <c r="E45" s="7">
        <v>8</v>
      </c>
      <c r="F45" s="8" t="s">
        <v>21</v>
      </c>
      <c r="G45" s="9">
        <v>10773.815538942479</v>
      </c>
      <c r="H45" s="10">
        <f t="shared" si="0"/>
        <v>4.0323695356145031</v>
      </c>
      <c r="I45" s="4"/>
      <c r="J45" s="5"/>
      <c r="K45" s="5"/>
      <c r="L45" s="8" t="s">
        <v>21</v>
      </c>
      <c r="M45" s="5">
        <v>15370.423873254535</v>
      </c>
      <c r="N45" s="11">
        <f t="shared" si="1"/>
        <v>4.1866858442907118</v>
      </c>
      <c r="O45" s="4"/>
      <c r="P45" s="5"/>
      <c r="Q45" s="5"/>
      <c r="R45" s="8" t="s">
        <v>21</v>
      </c>
      <c r="S45" s="5">
        <v>23431.401199444732</v>
      </c>
      <c r="T45" s="6">
        <f t="shared" si="2"/>
        <v>4.3697982602141785</v>
      </c>
      <c r="U45" s="12" t="s">
        <v>22</v>
      </c>
      <c r="V45" s="4">
        <v>21</v>
      </c>
      <c r="W45" s="4" t="s">
        <v>23</v>
      </c>
      <c r="X45" s="4">
        <v>6</v>
      </c>
      <c r="Y45" s="19" t="s">
        <v>35</v>
      </c>
      <c r="Z45" s="4">
        <v>18</v>
      </c>
      <c r="AA45" s="4" t="s">
        <v>35</v>
      </c>
      <c r="AB45" s="20">
        <v>6</v>
      </c>
      <c r="AC45" s="4" t="s">
        <v>35</v>
      </c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.6" x14ac:dyDescent="0.3">
      <c r="A46" s="4">
        <v>43</v>
      </c>
      <c r="B46" s="7" t="s">
        <v>27</v>
      </c>
      <c r="C46" s="7">
        <v>12</v>
      </c>
      <c r="D46" s="7" t="s">
        <v>20</v>
      </c>
      <c r="E46" s="7">
        <v>8</v>
      </c>
      <c r="F46" s="8" t="s">
        <v>21</v>
      </c>
      <c r="G46" s="9">
        <v>1581.1003319762037</v>
      </c>
      <c r="H46" s="10">
        <f t="shared" si="0"/>
        <v>3.1989594298569828</v>
      </c>
      <c r="I46" s="4"/>
      <c r="J46" s="5"/>
      <c r="K46" s="5"/>
      <c r="L46" s="8" t="s">
        <v>21</v>
      </c>
      <c r="M46" s="5">
        <v>23502.527374892539</v>
      </c>
      <c r="N46" s="11">
        <f t="shared" si="1"/>
        <v>4.371114567205785</v>
      </c>
      <c r="O46" s="4"/>
      <c r="P46" s="5"/>
      <c r="Q46" s="5"/>
      <c r="R46" s="8" t="s">
        <v>21</v>
      </c>
      <c r="S46" s="5">
        <v>23825.311468926138</v>
      </c>
      <c r="T46" s="6">
        <f t="shared" si="2"/>
        <v>4.3770385868907091</v>
      </c>
      <c r="U46" s="12" t="s">
        <v>22</v>
      </c>
      <c r="V46" s="4">
        <v>21</v>
      </c>
      <c r="W46" s="4" t="s">
        <v>23</v>
      </c>
      <c r="X46" s="4">
        <v>17</v>
      </c>
      <c r="Y46" s="19" t="s">
        <v>34</v>
      </c>
      <c r="Z46" s="4">
        <v>17</v>
      </c>
      <c r="AA46" s="4" t="s">
        <v>35</v>
      </c>
      <c r="AB46" s="20">
        <v>6</v>
      </c>
      <c r="AC46" s="4" t="s">
        <v>35</v>
      </c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.6" x14ac:dyDescent="0.3">
      <c r="A47" s="4">
        <v>44</v>
      </c>
      <c r="B47" s="7" t="s">
        <v>27</v>
      </c>
      <c r="C47" s="7">
        <v>8</v>
      </c>
      <c r="D47" s="7" t="s">
        <v>20</v>
      </c>
      <c r="E47" s="7">
        <v>6</v>
      </c>
      <c r="F47" s="8" t="s">
        <v>21</v>
      </c>
      <c r="G47" s="9">
        <v>9484.8975237812811</v>
      </c>
      <c r="H47" s="10">
        <f t="shared" si="0"/>
        <v>3.97703264306899</v>
      </c>
      <c r="I47" s="4"/>
      <c r="J47" s="5"/>
      <c r="K47" s="5"/>
      <c r="L47" s="8" t="s">
        <v>21</v>
      </c>
      <c r="M47" s="5">
        <v>37487.46392119534</v>
      </c>
      <c r="N47" s="11">
        <f t="shared" si="1"/>
        <v>4.5738860607927032</v>
      </c>
      <c r="O47" s="4"/>
      <c r="P47" s="5"/>
      <c r="Q47" s="5"/>
      <c r="R47" s="8" t="s">
        <v>21</v>
      </c>
      <c r="S47" s="5">
        <v>17573.87810216696</v>
      </c>
      <c r="T47" s="6">
        <f t="shared" si="2"/>
        <v>4.2448676096753566</v>
      </c>
      <c r="U47" s="12" t="s">
        <v>22</v>
      </c>
      <c r="V47" s="4">
        <v>20</v>
      </c>
      <c r="W47" s="4" t="s">
        <v>23</v>
      </c>
      <c r="X47" s="4">
        <v>18</v>
      </c>
      <c r="Y47" s="19" t="s">
        <v>34</v>
      </c>
      <c r="Z47" s="4">
        <v>18</v>
      </c>
      <c r="AA47" s="4" t="s">
        <v>35</v>
      </c>
      <c r="AB47" s="20">
        <v>6</v>
      </c>
      <c r="AC47" s="4" t="s">
        <v>35</v>
      </c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.6" x14ac:dyDescent="0.3">
      <c r="A48" s="4">
        <v>45</v>
      </c>
      <c r="B48" s="7" t="s">
        <v>27</v>
      </c>
      <c r="C48" s="7">
        <v>12</v>
      </c>
      <c r="D48" s="7" t="s">
        <v>20</v>
      </c>
      <c r="E48" s="7">
        <v>8</v>
      </c>
      <c r="F48" s="8" t="s">
        <v>21</v>
      </c>
      <c r="G48" s="9">
        <v>1426.2409355986319</v>
      </c>
      <c r="H48" s="10">
        <f t="shared" si="0"/>
        <v>3.1541928972986599</v>
      </c>
      <c r="I48" s="4"/>
      <c r="J48" s="5"/>
      <c r="K48" s="5"/>
      <c r="L48" s="8" t="s">
        <v>21</v>
      </c>
      <c r="M48" s="5">
        <v>37420.82798967792</v>
      </c>
      <c r="N48" s="11">
        <f t="shared" si="1"/>
        <v>4.5731133926607823</v>
      </c>
      <c r="O48" s="4"/>
      <c r="P48" s="5"/>
      <c r="Q48" s="5"/>
      <c r="R48" s="8" t="s">
        <v>21</v>
      </c>
      <c r="S48" s="5">
        <v>29984.87806201373</v>
      </c>
      <c r="T48" s="6">
        <f t="shared" si="2"/>
        <v>4.4769022870539965</v>
      </c>
      <c r="U48" s="12" t="s">
        <v>22</v>
      </c>
      <c r="V48" s="4">
        <v>20</v>
      </c>
      <c r="W48" s="4" t="s">
        <v>23</v>
      </c>
      <c r="X48" s="4">
        <v>14</v>
      </c>
      <c r="Y48" s="19" t="s">
        <v>34</v>
      </c>
      <c r="Z48" s="4">
        <v>18</v>
      </c>
      <c r="AA48" s="4" t="s">
        <v>35</v>
      </c>
      <c r="AB48" s="20">
        <v>6</v>
      </c>
      <c r="AC48" s="4" t="s">
        <v>35</v>
      </c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5.6" x14ac:dyDescent="0.3">
      <c r="A49" s="4">
        <v>46</v>
      </c>
      <c r="B49" s="7" t="s">
        <v>27</v>
      </c>
      <c r="C49" s="7">
        <v>10</v>
      </c>
      <c r="D49" s="7" t="s">
        <v>20</v>
      </c>
      <c r="E49" s="7">
        <v>6</v>
      </c>
      <c r="F49" s="8" t="s">
        <v>21</v>
      </c>
      <c r="G49" s="9">
        <v>3008.512583305906</v>
      </c>
      <c r="H49" s="10">
        <f t="shared" si="0"/>
        <v>3.4783518322973075</v>
      </c>
      <c r="I49" s="4"/>
      <c r="J49" s="5"/>
      <c r="K49" s="5"/>
      <c r="L49" s="8" t="s">
        <v>21</v>
      </c>
      <c r="M49" s="5">
        <v>55487.577218753024</v>
      </c>
      <c r="N49" s="11">
        <f t="shared" si="1"/>
        <v>4.7441957624155808</v>
      </c>
      <c r="O49" s="4"/>
      <c r="P49" s="5"/>
      <c r="Q49" s="5"/>
      <c r="R49" s="8" t="s">
        <v>21</v>
      </c>
      <c r="S49" s="5">
        <v>26307.632309923953</v>
      </c>
      <c r="T49" s="6">
        <f t="shared" si="2"/>
        <v>4.420081763288823</v>
      </c>
      <c r="U49" s="12" t="s">
        <v>22</v>
      </c>
      <c r="V49" s="4">
        <v>23</v>
      </c>
      <c r="W49" s="4" t="s">
        <v>23</v>
      </c>
      <c r="X49" s="4">
        <v>6</v>
      </c>
      <c r="Y49" s="19" t="s">
        <v>35</v>
      </c>
      <c r="Z49" s="4">
        <v>17</v>
      </c>
      <c r="AA49" s="4" t="s">
        <v>35</v>
      </c>
      <c r="AB49" s="20">
        <v>6</v>
      </c>
      <c r="AC49" s="4" t="s">
        <v>35</v>
      </c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5.6" x14ac:dyDescent="0.3">
      <c r="A50" s="4">
        <v>47</v>
      </c>
      <c r="B50" s="7" t="s">
        <v>27</v>
      </c>
      <c r="C50" s="7">
        <v>8</v>
      </c>
      <c r="D50" s="7" t="s">
        <v>20</v>
      </c>
      <c r="E50" s="7">
        <v>6</v>
      </c>
      <c r="F50" s="8" t="s">
        <v>21</v>
      </c>
      <c r="G50" s="9">
        <v>11617.434779729801</v>
      </c>
      <c r="H50" s="10">
        <f t="shared" si="0"/>
        <v>4.0651102430288519</v>
      </c>
      <c r="I50" s="4"/>
      <c r="J50" s="5"/>
      <c r="K50" s="5"/>
      <c r="L50" s="8" t="s">
        <v>21</v>
      </c>
      <c r="M50" s="5">
        <v>113560.65243564459</v>
      </c>
      <c r="N50" s="11">
        <f t="shared" si="1"/>
        <v>5.0552278789963543</v>
      </c>
      <c r="O50" s="4"/>
      <c r="P50" s="5"/>
      <c r="Q50" s="5"/>
      <c r="R50" s="8" t="s">
        <v>21</v>
      </c>
      <c r="S50" s="5">
        <v>38344.656879685652</v>
      </c>
      <c r="T50" s="6">
        <f t="shared" si="2"/>
        <v>4.5837048559164248</v>
      </c>
      <c r="U50" s="12" t="s">
        <v>22</v>
      </c>
      <c r="V50" s="4">
        <v>20</v>
      </c>
      <c r="W50" s="4" t="s">
        <v>23</v>
      </c>
      <c r="X50" s="4">
        <v>6</v>
      </c>
      <c r="Y50" s="19" t="s">
        <v>35</v>
      </c>
      <c r="Z50" s="4">
        <v>18</v>
      </c>
      <c r="AA50" s="4" t="s">
        <v>35</v>
      </c>
      <c r="AB50" s="20">
        <v>6</v>
      </c>
      <c r="AC50" s="4" t="s">
        <v>35</v>
      </c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5.6" x14ac:dyDescent="0.3">
      <c r="A51" s="4">
        <v>48</v>
      </c>
      <c r="B51" s="7" t="s">
        <v>27</v>
      </c>
      <c r="C51" s="7">
        <v>12</v>
      </c>
      <c r="D51" s="7" t="s">
        <v>20</v>
      </c>
      <c r="E51" s="7">
        <v>8</v>
      </c>
      <c r="F51" s="8" t="s">
        <v>21</v>
      </c>
      <c r="G51" s="9">
        <v>11003.95286313334</v>
      </c>
      <c r="H51" s="10">
        <f t="shared" si="0"/>
        <v>4.0415487213645989</v>
      </c>
      <c r="I51" s="4"/>
      <c r="J51" s="5"/>
      <c r="K51" s="5"/>
      <c r="L51" s="8" t="s">
        <v>21</v>
      </c>
      <c r="M51" s="5">
        <v>35244.331480151282</v>
      </c>
      <c r="N51" s="11">
        <f t="shared" si="1"/>
        <v>4.5470892772181264</v>
      </c>
      <c r="O51" s="4"/>
      <c r="P51" s="5"/>
      <c r="Q51" s="5"/>
      <c r="R51" s="8" t="s">
        <v>21</v>
      </c>
      <c r="S51" s="5">
        <v>36175.514257198469</v>
      </c>
      <c r="T51" s="6">
        <f t="shared" si="2"/>
        <v>4.5584147135982933</v>
      </c>
      <c r="U51" s="12" t="s">
        <v>22</v>
      </c>
      <c r="V51" s="4">
        <v>19</v>
      </c>
      <c r="W51" s="4" t="s">
        <v>23</v>
      </c>
      <c r="X51" s="4">
        <v>16</v>
      </c>
      <c r="Y51" s="19" t="s">
        <v>34</v>
      </c>
      <c r="Z51" s="4">
        <v>19</v>
      </c>
      <c r="AA51" s="4" t="s">
        <v>35</v>
      </c>
      <c r="AB51" s="20">
        <v>6</v>
      </c>
      <c r="AC51" s="4" t="s">
        <v>35</v>
      </c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5.6" x14ac:dyDescent="0.3">
      <c r="A52" s="4">
        <v>49</v>
      </c>
      <c r="B52" s="7" t="s">
        <v>25</v>
      </c>
      <c r="C52" s="7" t="s">
        <v>32</v>
      </c>
      <c r="D52" s="7" t="s">
        <v>20</v>
      </c>
      <c r="E52" s="7" t="s">
        <v>32</v>
      </c>
      <c r="F52" s="8" t="s">
        <v>21</v>
      </c>
      <c r="G52" s="9">
        <v>7670.7830400973762</v>
      </c>
      <c r="H52" s="10">
        <f t="shared" si="0"/>
        <v>3.8848396993642993</v>
      </c>
      <c r="I52" s="4"/>
      <c r="J52" s="5"/>
      <c r="K52" s="5"/>
      <c r="L52" s="8" t="s">
        <v>21</v>
      </c>
      <c r="M52" s="5">
        <v>42156.630338978044</v>
      </c>
      <c r="N52" s="11">
        <f t="shared" si="1"/>
        <v>4.6248658895936421</v>
      </c>
      <c r="O52" s="4"/>
      <c r="P52" s="5"/>
      <c r="Q52" s="5"/>
      <c r="R52" s="8" t="s">
        <v>21</v>
      </c>
      <c r="S52" s="5">
        <v>22702.168389803748</v>
      </c>
      <c r="T52" s="6">
        <f t="shared" si="2"/>
        <v>4.3560673406623271</v>
      </c>
      <c r="U52" s="12" t="s">
        <v>22</v>
      </c>
      <c r="V52" s="4">
        <v>21</v>
      </c>
      <c r="W52" s="4" t="s">
        <v>23</v>
      </c>
      <c r="X52" s="4">
        <v>13</v>
      </c>
      <c r="Y52" s="19" t="s">
        <v>35</v>
      </c>
      <c r="Z52" s="4">
        <v>20</v>
      </c>
      <c r="AA52" s="4" t="s">
        <v>35</v>
      </c>
      <c r="AB52" s="20">
        <v>6</v>
      </c>
      <c r="AC52" s="4" t="s">
        <v>35</v>
      </c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5.6" x14ac:dyDescent="0.3">
      <c r="A53" s="4">
        <v>50</v>
      </c>
      <c r="B53" s="7" t="s">
        <v>27</v>
      </c>
      <c r="C53" s="7">
        <v>8</v>
      </c>
      <c r="D53" s="7" t="s">
        <v>20</v>
      </c>
      <c r="E53" s="7">
        <v>8</v>
      </c>
      <c r="F53" s="8" t="s">
        <v>21</v>
      </c>
      <c r="G53" s="9">
        <v>4192.1540580085557</v>
      </c>
      <c r="H53" s="10">
        <f t="shared" si="0"/>
        <v>3.6224372342126969</v>
      </c>
      <c r="I53" s="4"/>
      <c r="J53" s="5"/>
      <c r="K53" s="5"/>
      <c r="L53" s="8" t="s">
        <v>21</v>
      </c>
      <c r="M53" s="5">
        <v>24980.722624790273</v>
      </c>
      <c r="N53" s="11">
        <f t="shared" si="1"/>
        <v>4.3976049971854225</v>
      </c>
      <c r="O53" s="4"/>
      <c r="P53" s="5"/>
      <c r="Q53" s="5"/>
      <c r="R53" s="8" t="s">
        <v>21</v>
      </c>
      <c r="S53" s="5">
        <v>5843.3959794465145</v>
      </c>
      <c r="T53" s="6">
        <f t="shared" si="2"/>
        <v>3.7666653174007316</v>
      </c>
      <c r="U53" s="12" t="s">
        <v>22</v>
      </c>
      <c r="V53" s="4">
        <v>19</v>
      </c>
      <c r="W53" s="4" t="s">
        <v>23</v>
      </c>
      <c r="X53" s="4">
        <v>8</v>
      </c>
      <c r="Y53" s="19" t="s">
        <v>35</v>
      </c>
      <c r="Z53" s="4">
        <v>18</v>
      </c>
      <c r="AA53" s="4" t="s">
        <v>35</v>
      </c>
      <c r="AB53" s="20">
        <v>6</v>
      </c>
      <c r="AC53" s="4" t="s">
        <v>35</v>
      </c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5.6" x14ac:dyDescent="0.3">
      <c r="A54" s="4">
        <v>51</v>
      </c>
      <c r="B54" s="7" t="s">
        <v>27</v>
      </c>
      <c r="C54" s="7">
        <v>8</v>
      </c>
      <c r="D54" s="7" t="s">
        <v>20</v>
      </c>
      <c r="E54" s="7">
        <v>6</v>
      </c>
      <c r="F54" s="8" t="s">
        <v>21</v>
      </c>
      <c r="G54" s="9">
        <v>647.87364991981838</v>
      </c>
      <c r="H54" s="10">
        <f t="shared" si="0"/>
        <v>2.8114903168381584</v>
      </c>
      <c r="I54" s="4"/>
      <c r="J54" s="5"/>
      <c r="K54" s="5"/>
      <c r="L54" s="8" t="s">
        <v>21</v>
      </c>
      <c r="M54" s="5">
        <v>85211.389818699667</v>
      </c>
      <c r="N54" s="11">
        <f t="shared" si="1"/>
        <v>4.9304976488137182</v>
      </c>
      <c r="O54" s="4"/>
      <c r="P54" s="5"/>
      <c r="Q54" s="5"/>
      <c r="R54" s="8" t="s">
        <v>21</v>
      </c>
      <c r="S54" s="5">
        <v>7232.818934509477</v>
      </c>
      <c r="T54" s="6">
        <f t="shared" si="2"/>
        <v>3.8593075931591003</v>
      </c>
      <c r="U54" s="12" t="s">
        <v>22</v>
      </c>
      <c r="V54" s="4">
        <v>22</v>
      </c>
      <c r="W54" s="4" t="s">
        <v>23</v>
      </c>
      <c r="X54" s="4" t="s">
        <v>51</v>
      </c>
      <c r="Y54" s="19" t="s">
        <v>35</v>
      </c>
      <c r="Z54" s="4">
        <v>21</v>
      </c>
      <c r="AA54" s="4" t="s">
        <v>34</v>
      </c>
      <c r="AB54" s="20">
        <v>6</v>
      </c>
      <c r="AC54" s="4" t="s">
        <v>35</v>
      </c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5.6" x14ac:dyDescent="0.3">
      <c r="A55" s="4">
        <v>52</v>
      </c>
      <c r="B55" s="7" t="s">
        <v>27</v>
      </c>
      <c r="C55" s="7">
        <v>8</v>
      </c>
      <c r="D55" s="7" t="s">
        <v>20</v>
      </c>
      <c r="E55" s="7">
        <v>6</v>
      </c>
      <c r="F55" s="8" t="s">
        <v>21</v>
      </c>
      <c r="G55" s="9">
        <v>3742.3620242317461</v>
      </c>
      <c r="H55" s="10">
        <f t="shared" si="0"/>
        <v>3.5731457974668204</v>
      </c>
      <c r="I55" s="4"/>
      <c r="J55" s="5"/>
      <c r="K55" s="5"/>
      <c r="L55" s="8" t="s">
        <v>21</v>
      </c>
      <c r="M55" s="5">
        <v>39848.088635948981</v>
      </c>
      <c r="N55" s="11">
        <f t="shared" si="1"/>
        <v>4.6004074947467304</v>
      </c>
      <c r="O55" s="4"/>
      <c r="P55" s="5"/>
      <c r="Q55" s="5"/>
      <c r="R55" s="8" t="s">
        <v>21</v>
      </c>
      <c r="S55" s="5">
        <v>12444.737324060974</v>
      </c>
      <c r="T55" s="6">
        <f t="shared" si="2"/>
        <v>4.0949857342178309</v>
      </c>
      <c r="U55" s="12" t="s">
        <v>22</v>
      </c>
      <c r="V55" s="4">
        <v>19</v>
      </c>
      <c r="W55" s="4" t="s">
        <v>23</v>
      </c>
      <c r="X55" s="4">
        <v>6</v>
      </c>
      <c r="Y55" s="19" t="s">
        <v>35</v>
      </c>
      <c r="Z55" s="4">
        <v>22</v>
      </c>
      <c r="AA55" s="4" t="s">
        <v>34</v>
      </c>
      <c r="AB55" s="20">
        <v>6</v>
      </c>
      <c r="AC55" s="4" t="s">
        <v>35</v>
      </c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5.6" x14ac:dyDescent="0.3">
      <c r="A56" s="4">
        <v>53</v>
      </c>
      <c r="B56" s="7">
        <v>2</v>
      </c>
      <c r="C56" s="7">
        <v>16</v>
      </c>
      <c r="D56" s="7" t="s">
        <v>20</v>
      </c>
      <c r="E56" s="7">
        <v>4</v>
      </c>
      <c r="F56" s="8" t="s">
        <v>21</v>
      </c>
      <c r="G56" s="9">
        <v>3224.6825169550816</v>
      </c>
      <c r="H56" s="10">
        <f t="shared" si="0"/>
        <v>3.5084869630265545</v>
      </c>
      <c r="I56" s="4"/>
      <c r="J56" s="5"/>
      <c r="K56" s="5"/>
      <c r="L56" s="8" t="s">
        <v>21</v>
      </c>
      <c r="M56" s="5">
        <v>101677.53589157062</v>
      </c>
      <c r="N56" s="11">
        <f t="shared" si="1"/>
        <v>5.007225012745983</v>
      </c>
      <c r="O56" s="4"/>
      <c r="P56" s="5"/>
      <c r="Q56" s="5"/>
      <c r="R56" s="8" t="s">
        <v>21</v>
      </c>
      <c r="S56" s="5">
        <v>46232.062315535404</v>
      </c>
      <c r="T56" s="6">
        <f t="shared" si="2"/>
        <v>4.6649432668380406</v>
      </c>
      <c r="U56" s="12" t="s">
        <v>22</v>
      </c>
      <c r="V56" s="4">
        <v>24</v>
      </c>
      <c r="W56" s="4" t="s">
        <v>23</v>
      </c>
      <c r="X56" s="4">
        <v>15</v>
      </c>
      <c r="Y56" s="19" t="s">
        <v>35</v>
      </c>
      <c r="Z56" s="4">
        <v>22</v>
      </c>
      <c r="AA56" s="4" t="s">
        <v>34</v>
      </c>
      <c r="AB56" s="20">
        <v>6</v>
      </c>
      <c r="AC56" s="4" t="s">
        <v>35</v>
      </c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5.6" x14ac:dyDescent="0.3">
      <c r="A57" s="4">
        <v>54</v>
      </c>
      <c r="B57" s="7" t="s">
        <v>25</v>
      </c>
      <c r="C57" s="7">
        <v>8</v>
      </c>
      <c r="D57" s="7" t="s">
        <v>29</v>
      </c>
      <c r="E57" s="7">
        <v>6</v>
      </c>
      <c r="F57" s="8" t="s">
        <v>21</v>
      </c>
      <c r="G57" s="9">
        <v>2157.6946603527572</v>
      </c>
      <c r="H57" s="10">
        <f t="shared" si="0"/>
        <v>3.3339899868222282</v>
      </c>
      <c r="I57" s="15"/>
      <c r="J57" s="5"/>
      <c r="K57" s="5"/>
      <c r="L57" s="8" t="s">
        <v>21</v>
      </c>
      <c r="M57" s="5">
        <v>44599.993219565193</v>
      </c>
      <c r="N57" s="11">
        <f t="shared" si="1"/>
        <v>4.6493347926873518</v>
      </c>
      <c r="O57" s="4"/>
      <c r="P57" s="5"/>
      <c r="Q57" s="5"/>
      <c r="R57" s="8" t="s">
        <v>21</v>
      </c>
      <c r="S57" s="5">
        <v>22679.286981632922</v>
      </c>
      <c r="T57" s="6">
        <f t="shared" si="2"/>
        <v>4.3556293965696344</v>
      </c>
      <c r="U57" s="14" t="s">
        <v>22</v>
      </c>
      <c r="V57" s="4">
        <v>23</v>
      </c>
      <c r="W57" s="4" t="s">
        <v>23</v>
      </c>
      <c r="X57" s="4">
        <v>6</v>
      </c>
      <c r="Y57" s="19" t="s">
        <v>35</v>
      </c>
      <c r="Z57" s="4">
        <v>21</v>
      </c>
      <c r="AA57" s="4" t="s">
        <v>34</v>
      </c>
      <c r="AB57" s="20">
        <v>6</v>
      </c>
      <c r="AC57" s="4" t="s">
        <v>35</v>
      </c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5.6" x14ac:dyDescent="0.3">
      <c r="A58" s="4">
        <v>55</v>
      </c>
      <c r="B58" s="7" t="s">
        <v>27</v>
      </c>
      <c r="C58" s="7">
        <v>8</v>
      </c>
      <c r="D58" s="7" t="s">
        <v>20</v>
      </c>
      <c r="E58" s="7">
        <v>6</v>
      </c>
      <c r="F58" s="8" t="s">
        <v>21</v>
      </c>
      <c r="G58" s="9">
        <v>1362.8586904464748</v>
      </c>
      <c r="H58" s="10">
        <f t="shared" si="0"/>
        <v>3.1344508278516705</v>
      </c>
      <c r="I58" s="4"/>
      <c r="J58" s="5"/>
      <c r="K58" s="5"/>
      <c r="L58" s="8" t="s">
        <v>21</v>
      </c>
      <c r="M58" s="5">
        <v>192302.07040701373</v>
      </c>
      <c r="N58" s="11">
        <f t="shared" si="1"/>
        <v>5.283983960065318</v>
      </c>
      <c r="O58" s="4"/>
      <c r="P58" s="5"/>
      <c r="Q58" s="5"/>
      <c r="R58" s="8" t="s">
        <v>21</v>
      </c>
      <c r="S58" s="5">
        <v>44266.966258098451</v>
      </c>
      <c r="T58" s="6">
        <f t="shared" si="2"/>
        <v>4.6460797595547767</v>
      </c>
      <c r="U58" s="12" t="s">
        <v>21</v>
      </c>
      <c r="V58" s="4">
        <v>24</v>
      </c>
      <c r="W58" s="4" t="s">
        <v>23</v>
      </c>
      <c r="X58" s="4" t="s">
        <v>52</v>
      </c>
      <c r="Y58" s="19" t="s">
        <v>35</v>
      </c>
      <c r="Z58" s="4">
        <v>23</v>
      </c>
      <c r="AA58" s="4" t="s">
        <v>34</v>
      </c>
      <c r="AB58" s="20">
        <v>6</v>
      </c>
      <c r="AC58" s="4" t="s">
        <v>35</v>
      </c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5.6" x14ac:dyDescent="0.3">
      <c r="A59" s="4">
        <v>56</v>
      </c>
      <c r="B59" s="7" t="s">
        <v>25</v>
      </c>
      <c r="C59" s="7">
        <v>16</v>
      </c>
      <c r="D59" s="7" t="s">
        <v>20</v>
      </c>
      <c r="E59" s="7">
        <v>16</v>
      </c>
      <c r="F59" s="8" t="s">
        <v>21</v>
      </c>
      <c r="G59" s="17">
        <v>1272.4411103589521</v>
      </c>
      <c r="H59" s="10">
        <f t="shared" si="0"/>
        <v>3.1046376919612793</v>
      </c>
      <c r="I59" s="4"/>
      <c r="J59" s="5"/>
      <c r="K59" s="5"/>
      <c r="L59" s="8" t="s">
        <v>21</v>
      </c>
      <c r="M59" s="5">
        <v>625616.51912986115</v>
      </c>
      <c r="N59" s="11">
        <f t="shared" si="1"/>
        <v>5.7963082075585506</v>
      </c>
      <c r="O59" s="4"/>
      <c r="P59" s="5"/>
      <c r="Q59" s="5"/>
      <c r="R59" s="8" t="s">
        <v>21</v>
      </c>
      <c r="S59" s="5">
        <v>77809.253656990462</v>
      </c>
      <c r="T59" s="6">
        <f t="shared" si="2"/>
        <v>4.8910312496013262</v>
      </c>
      <c r="U59" s="12" t="s">
        <v>22</v>
      </c>
      <c r="V59" s="4">
        <v>22</v>
      </c>
      <c r="W59" s="4" t="s">
        <v>23</v>
      </c>
      <c r="X59" s="4" t="s">
        <v>53</v>
      </c>
      <c r="Y59" s="19" t="s">
        <v>35</v>
      </c>
      <c r="Z59" s="4">
        <v>21</v>
      </c>
      <c r="AA59" s="4" t="s">
        <v>34</v>
      </c>
      <c r="AB59" s="20">
        <v>6</v>
      </c>
      <c r="AC59" s="4" t="s">
        <v>35</v>
      </c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5.6" x14ac:dyDescent="0.3">
      <c r="A60" s="4">
        <v>57</v>
      </c>
      <c r="B60" s="16" t="s">
        <v>27</v>
      </c>
      <c r="C60" s="7">
        <v>8</v>
      </c>
      <c r="D60" s="7" t="s">
        <v>20</v>
      </c>
      <c r="E60" s="7">
        <v>8</v>
      </c>
      <c r="F60" s="8" t="s">
        <v>21</v>
      </c>
      <c r="G60" s="17">
        <v>2055.1809041153724</v>
      </c>
      <c r="H60" s="10">
        <f t="shared" si="0"/>
        <v>3.3128500559936684</v>
      </c>
      <c r="I60" s="4"/>
      <c r="J60" s="5"/>
      <c r="K60" s="5"/>
      <c r="L60" s="8" t="s">
        <v>21</v>
      </c>
      <c r="M60" s="5">
        <v>330893.47897644475</v>
      </c>
      <c r="N60" s="11">
        <f t="shared" si="1"/>
        <v>5.5196882084640171</v>
      </c>
      <c r="O60" s="4"/>
      <c r="P60" s="5"/>
      <c r="Q60" s="5"/>
      <c r="R60" s="8" t="s">
        <v>21</v>
      </c>
      <c r="S60" s="5">
        <v>45744.507952641718</v>
      </c>
      <c r="T60" s="6">
        <f t="shared" si="2"/>
        <v>4.6603389605000229</v>
      </c>
      <c r="U60" s="12" t="s">
        <v>22</v>
      </c>
      <c r="V60" s="4">
        <v>22</v>
      </c>
      <c r="W60" s="4" t="s">
        <v>23</v>
      </c>
      <c r="X60" s="4">
        <v>6</v>
      </c>
      <c r="Y60" s="19" t="s">
        <v>35</v>
      </c>
      <c r="Z60" s="4">
        <v>20</v>
      </c>
      <c r="AA60" s="4" t="s">
        <v>35</v>
      </c>
      <c r="AB60" s="20">
        <v>6</v>
      </c>
      <c r="AC60" s="4" t="s">
        <v>35</v>
      </c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5.6" x14ac:dyDescent="0.3">
      <c r="A61" s="4">
        <v>58</v>
      </c>
      <c r="B61" s="16" t="s">
        <v>27</v>
      </c>
      <c r="C61" s="7">
        <v>12</v>
      </c>
      <c r="D61" s="7" t="s">
        <v>20</v>
      </c>
      <c r="E61" s="7">
        <v>8</v>
      </c>
      <c r="F61" s="8" t="s">
        <v>21</v>
      </c>
      <c r="G61" s="17">
        <v>1665.3528944116558</v>
      </c>
      <c r="H61" s="10">
        <f t="shared" si="0"/>
        <v>3.221506276194495</v>
      </c>
      <c r="I61" s="4"/>
      <c r="J61" s="5"/>
      <c r="K61" s="5"/>
      <c r="L61" s="8" t="s">
        <v>21</v>
      </c>
      <c r="M61" s="5">
        <v>93227.661790681726</v>
      </c>
      <c r="N61" s="11">
        <f t="shared" si="1"/>
        <v>4.9695447919743705</v>
      </c>
      <c r="O61" s="4"/>
      <c r="P61" s="5"/>
      <c r="Q61" s="5"/>
      <c r="R61" s="8" t="s">
        <v>21</v>
      </c>
      <c r="S61" s="5">
        <v>35414.828032993006</v>
      </c>
      <c r="T61" s="6">
        <f t="shared" si="2"/>
        <v>4.549185137296246</v>
      </c>
      <c r="U61" s="12" t="s">
        <v>21</v>
      </c>
      <c r="V61" s="4">
        <v>24</v>
      </c>
      <c r="W61" s="4" t="s">
        <v>23</v>
      </c>
      <c r="X61" s="4">
        <v>6</v>
      </c>
      <c r="Y61" s="19" t="s">
        <v>35</v>
      </c>
      <c r="Z61" s="4">
        <v>23</v>
      </c>
      <c r="AA61" s="4" t="s">
        <v>34</v>
      </c>
      <c r="AB61" s="20">
        <v>6</v>
      </c>
      <c r="AC61" s="4" t="s">
        <v>35</v>
      </c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5.6" x14ac:dyDescent="0.3">
      <c r="A62" s="4">
        <v>59</v>
      </c>
      <c r="B62" s="16" t="s">
        <v>27</v>
      </c>
      <c r="C62" s="7">
        <v>6</v>
      </c>
      <c r="D62" s="7" t="s">
        <v>20</v>
      </c>
      <c r="E62" s="7">
        <v>4</v>
      </c>
      <c r="F62" s="8" t="s">
        <v>21</v>
      </c>
      <c r="G62" s="17">
        <v>1110.722610394143</v>
      </c>
      <c r="H62" s="10">
        <f t="shared" si="0"/>
        <v>3.0456056126611895</v>
      </c>
      <c r="I62" s="4"/>
      <c r="J62" s="5"/>
      <c r="K62" s="5"/>
      <c r="L62" s="8" t="s">
        <v>21</v>
      </c>
      <c r="M62" s="5">
        <v>179611.37750532944</v>
      </c>
      <c r="N62" s="11">
        <f t="shared" si="1"/>
        <v>5.2543338436413025</v>
      </c>
      <c r="O62" s="4"/>
      <c r="P62" s="5"/>
      <c r="Q62" s="5"/>
      <c r="R62" s="8" t="s">
        <v>21</v>
      </c>
      <c r="S62" s="5">
        <v>52897.36806182321</v>
      </c>
      <c r="T62" s="6">
        <f t="shared" si="2"/>
        <v>4.7234340640075372</v>
      </c>
      <c r="U62" s="12" t="s">
        <v>22</v>
      </c>
      <c r="V62" s="4">
        <v>24</v>
      </c>
      <c r="W62" s="4" t="s">
        <v>23</v>
      </c>
      <c r="X62" s="4">
        <v>6</v>
      </c>
      <c r="Y62" s="19" t="s">
        <v>35</v>
      </c>
      <c r="Z62" s="4">
        <v>20</v>
      </c>
      <c r="AA62" s="4" t="s">
        <v>35</v>
      </c>
      <c r="AB62" s="20">
        <v>6</v>
      </c>
      <c r="AC62" s="4" t="s">
        <v>35</v>
      </c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5.6" x14ac:dyDescent="0.3">
      <c r="A63" s="4">
        <v>60</v>
      </c>
      <c r="B63" s="16" t="s">
        <v>27</v>
      </c>
      <c r="C63" s="7">
        <v>8</v>
      </c>
      <c r="D63" s="7" t="s">
        <v>20</v>
      </c>
      <c r="E63" s="7">
        <v>6</v>
      </c>
      <c r="F63" s="8" t="s">
        <v>21</v>
      </c>
      <c r="G63" s="17">
        <v>1458.7303835455405</v>
      </c>
      <c r="H63" s="10">
        <f t="shared" si="0"/>
        <v>3.1639750288647663</v>
      </c>
      <c r="I63" s="4"/>
      <c r="J63" s="5"/>
      <c r="K63" s="5"/>
      <c r="L63" s="8" t="s">
        <v>21</v>
      </c>
      <c r="M63" s="5">
        <v>228659.48306583418</v>
      </c>
      <c r="N63" s="11">
        <f t="shared" si="1"/>
        <v>5.3591892173404103</v>
      </c>
      <c r="O63" s="4"/>
      <c r="P63" s="5"/>
      <c r="Q63" s="5"/>
      <c r="R63" s="8" t="s">
        <v>21</v>
      </c>
      <c r="S63" s="5">
        <v>46855.739206867795</v>
      </c>
      <c r="T63" s="6">
        <f t="shared" si="2"/>
        <v>4.6707627937983434</v>
      </c>
      <c r="U63" s="12" t="s">
        <v>21</v>
      </c>
      <c r="V63" s="4">
        <v>24</v>
      </c>
      <c r="W63" s="4" t="s">
        <v>23</v>
      </c>
      <c r="X63" s="4">
        <v>6</v>
      </c>
      <c r="Y63" s="19" t="s">
        <v>35</v>
      </c>
      <c r="Z63" s="4">
        <v>20</v>
      </c>
      <c r="AA63" s="4" t="s">
        <v>35</v>
      </c>
      <c r="AB63" s="20">
        <v>6</v>
      </c>
      <c r="AC63" s="4" t="s">
        <v>35</v>
      </c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5.6" x14ac:dyDescent="0.3">
      <c r="A64" s="4">
        <v>61</v>
      </c>
      <c r="B64" s="16" t="s">
        <v>27</v>
      </c>
      <c r="C64" s="7">
        <v>12</v>
      </c>
      <c r="D64" s="7" t="s">
        <v>20</v>
      </c>
      <c r="E64" s="7">
        <v>8</v>
      </c>
      <c r="F64" s="8" t="s">
        <v>21</v>
      </c>
      <c r="G64" s="17">
        <v>1351.1303285321035</v>
      </c>
      <c r="H64" s="10">
        <f t="shared" si="0"/>
        <v>3.1306972426063431</v>
      </c>
      <c r="I64" s="4"/>
      <c r="J64" s="5"/>
      <c r="K64" s="5"/>
      <c r="L64" s="8" t="s">
        <v>21</v>
      </c>
      <c r="M64" s="5">
        <v>13531.288906953976</v>
      </c>
      <c r="N64" s="11">
        <f t="shared" si="1"/>
        <v>4.131339166776268</v>
      </c>
      <c r="O64" s="4"/>
      <c r="P64" s="5"/>
      <c r="Q64" s="5"/>
      <c r="R64" s="8" t="s">
        <v>21</v>
      </c>
      <c r="S64" s="5">
        <v>35623.12737170895</v>
      </c>
      <c r="T64" s="6">
        <f t="shared" si="2"/>
        <v>4.5517320437250852</v>
      </c>
      <c r="U64" s="12" t="s">
        <v>22</v>
      </c>
      <c r="V64" s="4">
        <v>25</v>
      </c>
      <c r="W64" s="4" t="s">
        <v>23</v>
      </c>
      <c r="X64" s="4">
        <v>13</v>
      </c>
      <c r="Y64" s="19" t="s">
        <v>35</v>
      </c>
      <c r="Z64" s="4">
        <v>19</v>
      </c>
      <c r="AA64" s="4" t="s">
        <v>35</v>
      </c>
      <c r="AB64" s="20">
        <v>6</v>
      </c>
      <c r="AC64" s="4" t="s">
        <v>35</v>
      </c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5.6" x14ac:dyDescent="0.3">
      <c r="A65" s="4">
        <v>62</v>
      </c>
      <c r="B65" s="16" t="s">
        <v>27</v>
      </c>
      <c r="C65" s="7">
        <v>8</v>
      </c>
      <c r="D65" s="7" t="s">
        <v>20</v>
      </c>
      <c r="E65" s="7">
        <v>8</v>
      </c>
      <c r="F65" s="8" t="s">
        <v>21</v>
      </c>
      <c r="G65" s="17">
        <v>1268.6638217339339</v>
      </c>
      <c r="H65" s="10">
        <f t="shared" si="0"/>
        <v>3.1033465553427639</v>
      </c>
      <c r="I65" s="4"/>
      <c r="J65" s="5"/>
      <c r="K65" s="5"/>
      <c r="L65" s="8"/>
      <c r="M65" s="5"/>
      <c r="N65" s="11"/>
      <c r="O65" s="4"/>
      <c r="P65" s="5"/>
      <c r="Q65" s="5"/>
      <c r="R65" s="8" t="s">
        <v>21</v>
      </c>
      <c r="S65" s="5">
        <v>25031.733950601483</v>
      </c>
      <c r="T65" s="6">
        <f t="shared" si="2"/>
        <v>4.398490934270459</v>
      </c>
      <c r="U65" s="12" t="s">
        <v>22</v>
      </c>
      <c r="V65" s="4">
        <v>23</v>
      </c>
      <c r="W65" s="4" t="s">
        <v>23</v>
      </c>
      <c r="X65" s="4">
        <v>6</v>
      </c>
      <c r="Y65" s="19" t="s">
        <v>35</v>
      </c>
      <c r="Z65" s="4">
        <v>20</v>
      </c>
      <c r="AA65" s="4" t="s">
        <v>35</v>
      </c>
      <c r="AB65" s="20">
        <v>6</v>
      </c>
      <c r="AC65" s="4" t="s">
        <v>35</v>
      </c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5.6" x14ac:dyDescent="0.3">
      <c r="A66" s="4">
        <v>63</v>
      </c>
      <c r="B66" s="16" t="s">
        <v>27</v>
      </c>
      <c r="C66" s="7">
        <v>8</v>
      </c>
      <c r="D66" s="7" t="s">
        <v>20</v>
      </c>
      <c r="E66" s="7">
        <v>8</v>
      </c>
      <c r="F66" s="8" t="s">
        <v>21</v>
      </c>
      <c r="G66" s="17">
        <v>1668.7134505155746</v>
      </c>
      <c r="H66" s="10">
        <f t="shared" si="0"/>
        <v>3.2223817665509067</v>
      </c>
      <c r="I66" s="4"/>
      <c r="J66" s="5"/>
      <c r="K66" s="5"/>
      <c r="L66" s="8" t="s">
        <v>21</v>
      </c>
      <c r="M66" s="5">
        <v>9029.7548885116939</v>
      </c>
      <c r="N66" s="11">
        <f t="shared" si="1"/>
        <v>3.955675961607902</v>
      </c>
      <c r="O66" s="4"/>
      <c r="P66" s="5"/>
      <c r="Q66" s="5"/>
      <c r="R66" s="8" t="s">
        <v>21</v>
      </c>
      <c r="S66" s="5">
        <v>32720.488343084591</v>
      </c>
      <c r="T66" s="6">
        <f t="shared" si="2"/>
        <v>4.5148197767573617</v>
      </c>
      <c r="U66" s="12" t="s">
        <v>22</v>
      </c>
      <c r="V66" s="4">
        <v>21</v>
      </c>
      <c r="W66" s="4" t="s">
        <v>23</v>
      </c>
      <c r="X66" s="4">
        <v>17</v>
      </c>
      <c r="Y66" s="19" t="s">
        <v>34</v>
      </c>
      <c r="Z66" s="4">
        <v>22</v>
      </c>
      <c r="AA66" s="4" t="s">
        <v>34</v>
      </c>
      <c r="AB66" s="20">
        <v>6</v>
      </c>
      <c r="AC66" s="4" t="s">
        <v>35</v>
      </c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5.6" x14ac:dyDescent="0.3">
      <c r="A67" s="4">
        <v>64</v>
      </c>
      <c r="B67" s="7" t="s">
        <v>25</v>
      </c>
      <c r="C67" s="7">
        <v>16</v>
      </c>
      <c r="D67" s="7" t="s">
        <v>20</v>
      </c>
      <c r="E67" s="7">
        <v>12</v>
      </c>
      <c r="F67" s="8" t="s">
        <v>21</v>
      </c>
      <c r="G67" s="17">
        <v>1827.9445882661064</v>
      </c>
      <c r="H67" s="10">
        <f t="shared" si="0"/>
        <v>3.2619630265318342</v>
      </c>
      <c r="I67" s="4"/>
      <c r="J67" s="5"/>
      <c r="K67" s="5"/>
      <c r="L67" s="8" t="s">
        <v>21</v>
      </c>
      <c r="M67" s="5">
        <v>14248.873019445702</v>
      </c>
      <c r="N67" s="11">
        <f t="shared" si="1"/>
        <v>4.1537805162188421</v>
      </c>
      <c r="O67" s="4"/>
      <c r="P67" s="5"/>
      <c r="Q67" s="5"/>
      <c r="R67" s="8" t="s">
        <v>21</v>
      </c>
      <c r="S67" s="5">
        <v>44691.827936022564</v>
      </c>
      <c r="T67" s="6">
        <f t="shared" si="2"/>
        <v>4.6502281180591689</v>
      </c>
      <c r="U67" s="12" t="s">
        <v>21</v>
      </c>
      <c r="V67" s="4">
        <v>6</v>
      </c>
      <c r="W67" s="4" t="s">
        <v>24</v>
      </c>
      <c r="X67" s="4">
        <v>6</v>
      </c>
      <c r="Y67" s="19" t="s">
        <v>35</v>
      </c>
      <c r="Z67" s="4">
        <v>11</v>
      </c>
      <c r="AA67" s="4" t="s">
        <v>35</v>
      </c>
      <c r="AB67" s="20">
        <v>6</v>
      </c>
      <c r="AC67" s="4" t="s">
        <v>35</v>
      </c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5.6" x14ac:dyDescent="0.3">
      <c r="A68" s="4">
        <v>65</v>
      </c>
      <c r="B68" s="16" t="s">
        <v>27</v>
      </c>
      <c r="C68" s="7">
        <v>6</v>
      </c>
      <c r="D68" s="7" t="s">
        <v>20</v>
      </c>
      <c r="E68" s="7">
        <v>8</v>
      </c>
      <c r="F68" s="8" t="s">
        <v>21</v>
      </c>
      <c r="G68" s="17">
        <v>4089.8619478705291</v>
      </c>
      <c r="H68" s="10">
        <f t="shared" si="0"/>
        <v>3.6117086487677525</v>
      </c>
      <c r="I68" s="4"/>
      <c r="J68" s="5"/>
      <c r="K68" s="5"/>
      <c r="L68" s="8" t="s">
        <v>21</v>
      </c>
      <c r="M68" s="5">
        <v>22078.477757202665</v>
      </c>
      <c r="N68" s="11">
        <f t="shared" si="1"/>
        <v>4.3439691268272274</v>
      </c>
      <c r="O68" s="4"/>
      <c r="P68" s="5"/>
      <c r="Q68" s="5"/>
      <c r="R68" s="8" t="s">
        <v>21</v>
      </c>
      <c r="S68" s="5">
        <v>14870.932733834887</v>
      </c>
      <c r="T68" s="6">
        <f t="shared" si="2"/>
        <v>4.1723382091711523</v>
      </c>
      <c r="U68" s="12" t="s">
        <v>22</v>
      </c>
      <c r="V68" s="4">
        <v>18</v>
      </c>
      <c r="W68" s="4" t="s">
        <v>26</v>
      </c>
      <c r="X68" s="4" t="s">
        <v>52</v>
      </c>
      <c r="Y68" s="19" t="s">
        <v>35</v>
      </c>
      <c r="Z68" s="4">
        <v>19</v>
      </c>
      <c r="AA68" s="4" t="s">
        <v>35</v>
      </c>
      <c r="AB68" s="20">
        <v>6</v>
      </c>
      <c r="AC68" s="4" t="s">
        <v>35</v>
      </c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5.6" x14ac:dyDescent="0.3">
      <c r="A69" s="4">
        <v>66</v>
      </c>
      <c r="B69" s="16" t="s">
        <v>27</v>
      </c>
      <c r="C69" s="7">
        <v>6</v>
      </c>
      <c r="D69" s="7" t="s">
        <v>20</v>
      </c>
      <c r="E69" s="7">
        <v>4</v>
      </c>
      <c r="F69" s="8" t="s">
        <v>21</v>
      </c>
      <c r="G69" s="17">
        <v>2598.6861193111267</v>
      </c>
      <c r="H69" s="10">
        <f t="shared" ref="H69:H93" si="3">LOG10(G69)</f>
        <v>3.4147538266794339</v>
      </c>
      <c r="I69" s="4"/>
      <c r="J69" s="5"/>
      <c r="K69" s="5"/>
      <c r="L69" s="8" t="s">
        <v>21</v>
      </c>
      <c r="M69" s="5">
        <v>35734.347992147181</v>
      </c>
      <c r="N69" s="11">
        <f t="shared" si="1"/>
        <v>4.5530858623852506</v>
      </c>
      <c r="O69" s="4"/>
      <c r="P69" s="5"/>
      <c r="Q69" s="5"/>
      <c r="R69" s="8"/>
      <c r="S69" s="5"/>
      <c r="T69" s="6"/>
      <c r="U69" s="12" t="s">
        <v>22</v>
      </c>
      <c r="V69" s="4">
        <v>15</v>
      </c>
      <c r="W69" s="4" t="s">
        <v>24</v>
      </c>
      <c r="X69" s="4" t="s">
        <v>51</v>
      </c>
      <c r="Y69" s="19" t="s">
        <v>35</v>
      </c>
      <c r="Z69" s="4">
        <v>22</v>
      </c>
      <c r="AA69" s="4" t="s">
        <v>34</v>
      </c>
      <c r="AB69" s="20">
        <v>6</v>
      </c>
      <c r="AC69" s="4" t="s">
        <v>35</v>
      </c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5.6" x14ac:dyDescent="0.3">
      <c r="A70" s="4">
        <v>67</v>
      </c>
      <c r="B70" s="16" t="s">
        <v>27</v>
      </c>
      <c r="C70" s="7">
        <v>16</v>
      </c>
      <c r="D70" s="7" t="s">
        <v>20</v>
      </c>
      <c r="E70" s="7">
        <v>12</v>
      </c>
      <c r="F70" s="8" t="s">
        <v>21</v>
      </c>
      <c r="G70" s="17">
        <v>477.92715595002261</v>
      </c>
      <c r="H70" s="10">
        <f t="shared" si="3"/>
        <v>2.6793617079515939</v>
      </c>
      <c r="I70" s="4"/>
      <c r="J70" s="5"/>
      <c r="K70" s="5"/>
      <c r="L70" s="8" t="s">
        <v>21</v>
      </c>
      <c r="M70" s="5">
        <v>35668.080943069421</v>
      </c>
      <c r="N70" s="11">
        <f t="shared" si="1"/>
        <v>4.5522797435335951</v>
      </c>
      <c r="O70" s="4"/>
      <c r="P70" s="5"/>
      <c r="Q70" s="5"/>
      <c r="R70" s="8" t="s">
        <v>21</v>
      </c>
      <c r="S70" s="5">
        <v>39262.193310143899</v>
      </c>
      <c r="T70" s="6">
        <f t="shared" si="2"/>
        <v>4.5939745570033175</v>
      </c>
      <c r="U70" s="12" t="s">
        <v>22</v>
      </c>
      <c r="V70" s="4">
        <v>20</v>
      </c>
      <c r="W70" s="4" t="s">
        <v>23</v>
      </c>
      <c r="X70" s="4">
        <v>6</v>
      </c>
      <c r="Y70" s="19" t="s">
        <v>35</v>
      </c>
      <c r="Z70" s="4">
        <v>22</v>
      </c>
      <c r="AA70" s="4" t="s">
        <v>34</v>
      </c>
      <c r="AB70" s="20">
        <v>6</v>
      </c>
      <c r="AC70" s="4" t="s">
        <v>35</v>
      </c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5.6" x14ac:dyDescent="0.3">
      <c r="A71" s="4">
        <v>68</v>
      </c>
      <c r="B71" s="16" t="s">
        <v>27</v>
      </c>
      <c r="C71" s="7">
        <v>8</v>
      </c>
      <c r="D71" s="7" t="s">
        <v>20</v>
      </c>
      <c r="E71" s="7">
        <v>4</v>
      </c>
      <c r="F71" s="8" t="s">
        <v>21</v>
      </c>
      <c r="G71" s="17">
        <v>5451.5243432532989</v>
      </c>
      <c r="H71" s="10">
        <f t="shared" si="3"/>
        <v>3.736517955726069</v>
      </c>
      <c r="I71" s="4"/>
      <c r="J71" s="5"/>
      <c r="K71" s="5"/>
      <c r="L71" s="8" t="s">
        <v>21</v>
      </c>
      <c r="M71" s="5">
        <v>53548.007869305642</v>
      </c>
      <c r="N71" s="11">
        <f t="shared" ref="N71:N93" si="4">LOG10(M71)</f>
        <v>4.7287433185392853</v>
      </c>
      <c r="O71" s="4"/>
      <c r="P71" s="5"/>
      <c r="Q71" s="5"/>
      <c r="R71" s="8" t="s">
        <v>21</v>
      </c>
      <c r="S71" s="5">
        <v>20758.82437520014</v>
      </c>
      <c r="T71" s="6">
        <f t="shared" ref="T71:T93" si="5">LOG10(S71)</f>
        <v>4.3172027546763987</v>
      </c>
      <c r="U71" s="12" t="s">
        <v>22</v>
      </c>
      <c r="V71" s="4">
        <v>22</v>
      </c>
      <c r="W71" s="4" t="s">
        <v>23</v>
      </c>
      <c r="X71" s="4" t="s">
        <v>52</v>
      </c>
      <c r="Y71" s="19" t="s">
        <v>35</v>
      </c>
      <c r="Z71" s="4">
        <v>19</v>
      </c>
      <c r="AA71" s="4" t="s">
        <v>35</v>
      </c>
      <c r="AB71" s="20">
        <v>6</v>
      </c>
      <c r="AC71" s="4" t="s">
        <v>35</v>
      </c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5.6" x14ac:dyDescent="0.3">
      <c r="A72" s="4">
        <v>69</v>
      </c>
      <c r="B72" s="16" t="s">
        <v>27</v>
      </c>
      <c r="C72" s="7">
        <v>8</v>
      </c>
      <c r="D72" s="7" t="s">
        <v>20</v>
      </c>
      <c r="E72" s="7">
        <v>6</v>
      </c>
      <c r="F72" s="8" t="s">
        <v>21</v>
      </c>
      <c r="G72" s="17">
        <v>11064.935869274521</v>
      </c>
      <c r="H72" s="10">
        <f t="shared" si="3"/>
        <v>4.0439489011642342</v>
      </c>
      <c r="I72" s="4"/>
      <c r="J72" s="5"/>
      <c r="K72" s="5"/>
      <c r="L72" s="8" t="s">
        <v>21</v>
      </c>
      <c r="M72" s="5">
        <v>112061.58344345707</v>
      </c>
      <c r="N72" s="11">
        <f t="shared" si="4"/>
        <v>5.0494567548074132</v>
      </c>
      <c r="O72" s="4"/>
      <c r="P72" s="5"/>
      <c r="Q72" s="5"/>
      <c r="R72" s="8" t="s">
        <v>21</v>
      </c>
      <c r="S72" s="5">
        <v>16254.108133477815</v>
      </c>
      <c r="T72" s="6">
        <f t="shared" si="5"/>
        <v>4.210963144651247</v>
      </c>
      <c r="U72" s="12" t="s">
        <v>21</v>
      </c>
      <c r="V72" s="4">
        <v>23</v>
      </c>
      <c r="W72" s="4" t="s">
        <v>23</v>
      </c>
      <c r="X72" s="4">
        <v>14</v>
      </c>
      <c r="Y72" s="19" t="s">
        <v>35</v>
      </c>
      <c r="Z72" s="4">
        <v>19</v>
      </c>
      <c r="AA72" s="4" t="s">
        <v>35</v>
      </c>
      <c r="AB72" s="20">
        <v>6</v>
      </c>
      <c r="AC72" s="4" t="s">
        <v>35</v>
      </c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5.6" x14ac:dyDescent="0.3">
      <c r="A73" s="4">
        <v>70</v>
      </c>
      <c r="B73" s="16" t="s">
        <v>27</v>
      </c>
      <c r="C73" s="7">
        <v>8</v>
      </c>
      <c r="D73" s="7" t="s">
        <v>20</v>
      </c>
      <c r="E73" s="7">
        <v>4</v>
      </c>
      <c r="F73" s="8" t="s">
        <v>21</v>
      </c>
      <c r="G73" s="17">
        <v>929.01800205844972</v>
      </c>
      <c r="H73" s="10">
        <f t="shared" si="3"/>
        <v>2.9680241296221657</v>
      </c>
      <c r="I73" s="4"/>
      <c r="J73" s="5"/>
      <c r="K73" s="5"/>
      <c r="L73" s="8" t="s">
        <v>21</v>
      </c>
      <c r="M73" s="5">
        <v>33531.168421547707</v>
      </c>
      <c r="N73" s="11">
        <f t="shared" si="4"/>
        <v>4.5254486870461639</v>
      </c>
      <c r="O73" s="4"/>
      <c r="P73" s="5"/>
      <c r="Q73" s="5"/>
      <c r="R73" s="8" t="s">
        <v>21</v>
      </c>
      <c r="S73" s="5">
        <v>19603.28964804934</v>
      </c>
      <c r="T73" s="6">
        <f t="shared" si="5"/>
        <v>4.2923289568725345</v>
      </c>
      <c r="U73" s="12" t="s">
        <v>22</v>
      </c>
      <c r="V73" s="4">
        <v>22</v>
      </c>
      <c r="W73" s="4" t="s">
        <v>23</v>
      </c>
      <c r="X73" s="4">
        <v>9</v>
      </c>
      <c r="Y73" s="19" t="s">
        <v>35</v>
      </c>
      <c r="Z73" s="4">
        <v>20</v>
      </c>
      <c r="AA73" s="4" t="s">
        <v>35</v>
      </c>
      <c r="AB73" s="20">
        <v>6</v>
      </c>
      <c r="AC73" s="4" t="s">
        <v>35</v>
      </c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5.6" x14ac:dyDescent="0.3">
      <c r="A74" s="4">
        <v>71</v>
      </c>
      <c r="B74" s="16" t="s">
        <v>27</v>
      </c>
      <c r="C74" s="7">
        <v>16</v>
      </c>
      <c r="D74" s="7" t="s">
        <v>20</v>
      </c>
      <c r="E74" s="7">
        <v>8</v>
      </c>
      <c r="F74" s="8" t="s">
        <v>21</v>
      </c>
      <c r="G74" s="17">
        <v>15913.26481194766</v>
      </c>
      <c r="H74" s="10">
        <f t="shared" si="3"/>
        <v>4.2017592899139711</v>
      </c>
      <c r="I74" s="4"/>
      <c r="J74" s="5"/>
      <c r="K74" s="5"/>
      <c r="L74" s="8" t="s">
        <v>21</v>
      </c>
      <c r="M74" s="5">
        <v>40332.78972163803</v>
      </c>
      <c r="N74" s="11">
        <f t="shared" si="4"/>
        <v>4.6056582621467737</v>
      </c>
      <c r="O74" s="4"/>
      <c r="P74" s="5"/>
      <c r="Q74" s="5"/>
      <c r="R74" s="8" t="s">
        <v>21</v>
      </c>
      <c r="S74" s="5">
        <v>13779.243283798336</v>
      </c>
      <c r="T74" s="6">
        <f t="shared" si="5"/>
        <v>4.1392253680291908</v>
      </c>
      <c r="U74" s="12" t="s">
        <v>22</v>
      </c>
      <c r="V74" s="4">
        <v>22</v>
      </c>
      <c r="W74" s="4" t="s">
        <v>23</v>
      </c>
      <c r="X74" s="4">
        <v>14</v>
      </c>
      <c r="Y74" s="19" t="s">
        <v>35</v>
      </c>
      <c r="Z74" s="4">
        <v>21</v>
      </c>
      <c r="AA74" s="4" t="s">
        <v>34</v>
      </c>
      <c r="AB74" s="20">
        <v>6</v>
      </c>
      <c r="AC74" s="4" t="s">
        <v>35</v>
      </c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5.6" x14ac:dyDescent="0.3">
      <c r="A75" s="4">
        <v>72</v>
      </c>
      <c r="B75" s="16" t="s">
        <v>27</v>
      </c>
      <c r="C75" s="7">
        <v>8</v>
      </c>
      <c r="D75" s="7" t="s">
        <v>20</v>
      </c>
      <c r="E75" s="7">
        <v>6</v>
      </c>
      <c r="F75" s="8" t="s">
        <v>21</v>
      </c>
      <c r="G75" s="17">
        <v>8402.0706103296707</v>
      </c>
      <c r="H75" s="10">
        <f t="shared" si="3"/>
        <v>3.9243863269934138</v>
      </c>
      <c r="I75" s="4"/>
      <c r="J75" s="5"/>
      <c r="K75" s="5"/>
      <c r="L75" s="8" t="s">
        <v>21</v>
      </c>
      <c r="M75" s="5">
        <v>23512.342089945858</v>
      </c>
      <c r="N75" s="11">
        <f t="shared" si="4"/>
        <v>4.3712958918249765</v>
      </c>
      <c r="O75" s="4"/>
      <c r="P75" s="5"/>
      <c r="Q75" s="5"/>
      <c r="R75" s="8" t="s">
        <v>21</v>
      </c>
      <c r="S75" s="5">
        <v>40938.01063867208</v>
      </c>
      <c r="T75" s="6">
        <f t="shared" si="5"/>
        <v>4.6121267345248516</v>
      </c>
      <c r="U75" s="12" t="s">
        <v>22</v>
      </c>
      <c r="V75" s="4">
        <v>20</v>
      </c>
      <c r="W75" s="4" t="s">
        <v>23</v>
      </c>
      <c r="X75" s="4">
        <v>13</v>
      </c>
      <c r="Y75" s="19" t="s">
        <v>35</v>
      </c>
      <c r="Z75" s="4">
        <v>20</v>
      </c>
      <c r="AA75" s="4" t="s">
        <v>35</v>
      </c>
      <c r="AB75" s="20">
        <v>6</v>
      </c>
      <c r="AC75" s="4" t="s">
        <v>35</v>
      </c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5.6" x14ac:dyDescent="0.3">
      <c r="A76" s="4">
        <v>73</v>
      </c>
      <c r="B76" s="16" t="s">
        <v>27</v>
      </c>
      <c r="C76" s="7">
        <v>8</v>
      </c>
      <c r="D76" s="7" t="s">
        <v>20</v>
      </c>
      <c r="E76" s="7">
        <v>4</v>
      </c>
      <c r="F76" s="8" t="s">
        <v>21</v>
      </c>
      <c r="G76" s="17">
        <v>1504.658277344668</v>
      </c>
      <c r="H76" s="10">
        <f t="shared" si="3"/>
        <v>3.1774378785911495</v>
      </c>
      <c r="I76" s="4"/>
      <c r="J76" s="5"/>
      <c r="K76" s="5"/>
      <c r="L76" s="8" t="s">
        <v>21</v>
      </c>
      <c r="M76" s="5">
        <v>45217.240931908593</v>
      </c>
      <c r="N76" s="11">
        <f t="shared" si="4"/>
        <v>4.6553040590132344</v>
      </c>
      <c r="O76" s="4"/>
      <c r="P76" s="5"/>
      <c r="Q76" s="5"/>
      <c r="R76" s="8" t="s">
        <v>21</v>
      </c>
      <c r="S76" s="5">
        <v>16359.094216642758</v>
      </c>
      <c r="T76" s="6">
        <f t="shared" si="5"/>
        <v>4.2137592536382353</v>
      </c>
      <c r="U76" s="12" t="s">
        <v>22</v>
      </c>
      <c r="V76" s="4">
        <v>23</v>
      </c>
      <c r="W76" s="4" t="s">
        <v>23</v>
      </c>
      <c r="X76" s="4">
        <v>17</v>
      </c>
      <c r="Y76" s="19" t="s">
        <v>34</v>
      </c>
      <c r="Z76" s="4">
        <v>21</v>
      </c>
      <c r="AA76" s="4" t="s">
        <v>34</v>
      </c>
      <c r="AB76" s="20">
        <v>6</v>
      </c>
      <c r="AC76" s="4" t="s">
        <v>35</v>
      </c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5.6" x14ac:dyDescent="0.3">
      <c r="A77" s="4">
        <v>74</v>
      </c>
      <c r="B77" s="16" t="s">
        <v>27</v>
      </c>
      <c r="C77" s="7">
        <v>16</v>
      </c>
      <c r="D77" s="7" t="s">
        <v>20</v>
      </c>
      <c r="E77" s="7">
        <v>8</v>
      </c>
      <c r="F77" s="8" t="s">
        <v>21</v>
      </c>
      <c r="G77" s="17">
        <v>1525.999357429293</v>
      </c>
      <c r="H77" s="10">
        <f t="shared" si="3"/>
        <v>3.183554350745355</v>
      </c>
      <c r="I77" s="4"/>
      <c r="J77" s="5"/>
      <c r="K77" s="5"/>
      <c r="L77" s="8" t="s">
        <v>21</v>
      </c>
      <c r="M77" s="5">
        <v>77584.093046598908</v>
      </c>
      <c r="N77" s="11">
        <f t="shared" si="4"/>
        <v>4.8897726876211118</v>
      </c>
      <c r="O77" s="4"/>
      <c r="P77" s="5"/>
      <c r="Q77" s="5"/>
      <c r="R77" s="8" t="s">
        <v>21</v>
      </c>
      <c r="S77" s="5">
        <v>24981.347572071332</v>
      </c>
      <c r="T77" s="6">
        <f t="shared" si="5"/>
        <v>4.3976158618735584</v>
      </c>
      <c r="U77" s="12" t="s">
        <v>22</v>
      </c>
      <c r="V77" s="4">
        <v>21</v>
      </c>
      <c r="W77" s="4" t="s">
        <v>23</v>
      </c>
      <c r="X77" s="4">
        <v>12</v>
      </c>
      <c r="Y77" s="19" t="s">
        <v>35</v>
      </c>
      <c r="Z77" s="4">
        <v>20</v>
      </c>
      <c r="AA77" s="4" t="s">
        <v>35</v>
      </c>
      <c r="AB77" s="20">
        <v>6</v>
      </c>
      <c r="AC77" s="4" t="s">
        <v>35</v>
      </c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5.6" x14ac:dyDescent="0.3">
      <c r="A78" s="4">
        <v>75</v>
      </c>
      <c r="B78" s="16" t="s">
        <v>27</v>
      </c>
      <c r="C78" s="7">
        <v>4</v>
      </c>
      <c r="D78" s="7" t="s">
        <v>20</v>
      </c>
      <c r="E78" s="7">
        <v>4</v>
      </c>
      <c r="F78" s="8" t="s">
        <v>21</v>
      </c>
      <c r="G78" s="17">
        <v>1374.0185089058552</v>
      </c>
      <c r="H78" s="10">
        <f t="shared" si="3"/>
        <v>3.13799258298666</v>
      </c>
      <c r="I78" s="4"/>
      <c r="J78" s="5"/>
      <c r="K78" s="5"/>
      <c r="L78" s="8" t="s">
        <v>21</v>
      </c>
      <c r="M78" s="5">
        <v>88305.363873537048</v>
      </c>
      <c r="N78" s="11">
        <f t="shared" si="4"/>
        <v>4.9459870844374514</v>
      </c>
      <c r="O78" s="4"/>
      <c r="P78" s="5"/>
      <c r="Q78" s="5"/>
      <c r="R78" s="8" t="s">
        <v>21</v>
      </c>
      <c r="S78" s="5">
        <v>39634.135294873449</v>
      </c>
      <c r="T78" s="6">
        <f t="shared" si="5"/>
        <v>4.5980693875512051</v>
      </c>
      <c r="U78" s="12" t="s">
        <v>22</v>
      </c>
      <c r="V78" s="4">
        <v>22</v>
      </c>
      <c r="W78" s="4" t="s">
        <v>23</v>
      </c>
      <c r="X78" s="4">
        <v>18</v>
      </c>
      <c r="Y78" s="19" t="s">
        <v>34</v>
      </c>
      <c r="Z78" s="4">
        <v>23</v>
      </c>
      <c r="AA78" s="4" t="s">
        <v>34</v>
      </c>
      <c r="AB78" s="20">
        <v>6</v>
      </c>
      <c r="AC78" s="4" t="s">
        <v>35</v>
      </c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5.6" x14ac:dyDescent="0.3">
      <c r="A79" s="4">
        <v>76</v>
      </c>
      <c r="B79" s="16" t="s">
        <v>27</v>
      </c>
      <c r="C79" s="7">
        <v>12</v>
      </c>
      <c r="D79" s="7" t="s">
        <v>20</v>
      </c>
      <c r="E79" s="7">
        <v>8</v>
      </c>
      <c r="F79" s="8" t="s">
        <v>21</v>
      </c>
      <c r="G79" s="17">
        <v>8420.6364198861211</v>
      </c>
      <c r="H79" s="10">
        <f t="shared" si="3"/>
        <v>3.9253449161076936</v>
      </c>
      <c r="I79" s="4"/>
      <c r="J79" s="5"/>
      <c r="K79" s="5"/>
      <c r="L79" s="8" t="s">
        <v>21</v>
      </c>
      <c r="M79" s="5">
        <v>47493.795965849451</v>
      </c>
      <c r="N79" s="11">
        <f t="shared" si="4"/>
        <v>4.6766368821770676</v>
      </c>
      <c r="O79" s="4"/>
      <c r="P79" s="5"/>
      <c r="Q79" s="5"/>
      <c r="R79" s="8" t="s">
        <v>21</v>
      </c>
      <c r="S79" s="5">
        <v>32255.886473860348</v>
      </c>
      <c r="T79" s="6">
        <f t="shared" si="5"/>
        <v>4.5086089819118413</v>
      </c>
      <c r="U79" s="12" t="s">
        <v>22</v>
      </c>
      <c r="V79" s="4">
        <v>23</v>
      </c>
      <c r="W79" s="4" t="s">
        <v>23</v>
      </c>
      <c r="X79" s="4">
        <v>16</v>
      </c>
      <c r="Y79" s="19" t="s">
        <v>34</v>
      </c>
      <c r="Z79" s="4">
        <v>20</v>
      </c>
      <c r="AA79" s="4" t="s">
        <v>35</v>
      </c>
      <c r="AB79" s="20">
        <v>6</v>
      </c>
      <c r="AC79" s="4" t="s">
        <v>35</v>
      </c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5.6" x14ac:dyDescent="0.3">
      <c r="A80" s="4">
        <v>77</v>
      </c>
      <c r="B80" s="16" t="s">
        <v>27</v>
      </c>
      <c r="C80" s="7">
        <v>8</v>
      </c>
      <c r="D80" s="7" t="s">
        <v>20</v>
      </c>
      <c r="E80" s="7">
        <v>6</v>
      </c>
      <c r="F80" s="8" t="s">
        <v>21</v>
      </c>
      <c r="G80" s="17">
        <v>1225.904144962562</v>
      </c>
      <c r="H80" s="10">
        <f t="shared" si="3"/>
        <v>3.0884565134602879</v>
      </c>
      <c r="I80" s="4"/>
      <c r="J80" s="5"/>
      <c r="K80" s="5"/>
      <c r="L80" s="8" t="s">
        <v>21</v>
      </c>
      <c r="M80" s="5">
        <v>163685.1743811793</v>
      </c>
      <c r="N80" s="11">
        <f t="shared" si="4"/>
        <v>5.2140093454105703</v>
      </c>
      <c r="O80" s="4"/>
      <c r="P80" s="5"/>
      <c r="Q80" s="5"/>
      <c r="R80" s="8" t="s">
        <v>21</v>
      </c>
      <c r="S80" s="5">
        <v>20175.157481392871</v>
      </c>
      <c r="T80" s="6">
        <f t="shared" si="5"/>
        <v>4.3048169333833517</v>
      </c>
      <c r="U80" s="12" t="s">
        <v>22</v>
      </c>
      <c r="V80" s="4">
        <v>19</v>
      </c>
      <c r="W80" s="4" t="s">
        <v>23</v>
      </c>
      <c r="X80" s="4">
        <v>7</v>
      </c>
      <c r="Y80" s="19" t="s">
        <v>35</v>
      </c>
      <c r="Z80" s="4">
        <v>20</v>
      </c>
      <c r="AA80" s="4" t="s">
        <v>35</v>
      </c>
      <c r="AB80" s="20">
        <v>6</v>
      </c>
      <c r="AC80" s="4" t="s">
        <v>35</v>
      </c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5.6" x14ac:dyDescent="0.3">
      <c r="A81" s="4">
        <v>78</v>
      </c>
      <c r="B81" s="16" t="s">
        <v>27</v>
      </c>
      <c r="C81" s="7">
        <v>8</v>
      </c>
      <c r="D81" s="7" t="s">
        <v>20</v>
      </c>
      <c r="E81" s="7">
        <v>6</v>
      </c>
      <c r="F81" s="8" t="s">
        <v>21</v>
      </c>
      <c r="G81" s="17">
        <v>1230.3251358430332</v>
      </c>
      <c r="H81" s="10">
        <f t="shared" si="3"/>
        <v>3.0900198968401265</v>
      </c>
      <c r="I81" s="4"/>
      <c r="J81" s="5"/>
      <c r="K81" s="5"/>
      <c r="L81" s="8" t="s">
        <v>21</v>
      </c>
      <c r="M81" s="5">
        <v>42068.393267510954</v>
      </c>
      <c r="N81" s="11">
        <f t="shared" si="4"/>
        <v>4.6239559251765092</v>
      </c>
      <c r="O81" s="4"/>
      <c r="P81" s="5"/>
      <c r="Q81" s="5"/>
      <c r="R81" s="8" t="s">
        <v>21</v>
      </c>
      <c r="S81" s="5">
        <v>20213.011715728895</v>
      </c>
      <c r="T81" s="6">
        <f t="shared" si="5"/>
        <v>4.3056310277198637</v>
      </c>
      <c r="U81" s="12" t="s">
        <v>22</v>
      </c>
      <c r="V81" s="4">
        <v>22</v>
      </c>
      <c r="W81" s="4" t="s">
        <v>23</v>
      </c>
      <c r="X81" s="4">
        <v>17</v>
      </c>
      <c r="Y81" s="19" t="s">
        <v>34</v>
      </c>
      <c r="Z81" s="4">
        <v>19</v>
      </c>
      <c r="AA81" s="4" t="s">
        <v>35</v>
      </c>
      <c r="AB81" s="20">
        <v>6</v>
      </c>
      <c r="AC81" s="4" t="s">
        <v>35</v>
      </c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5.6" x14ac:dyDescent="0.3">
      <c r="A82" s="4">
        <v>79</v>
      </c>
      <c r="B82" s="16" t="s">
        <v>27</v>
      </c>
      <c r="C82" s="7">
        <v>8</v>
      </c>
      <c r="D82" s="7" t="s">
        <v>20</v>
      </c>
      <c r="E82" s="7">
        <v>4</v>
      </c>
      <c r="F82" s="8" t="s">
        <v>21</v>
      </c>
      <c r="G82" s="17">
        <v>1700</v>
      </c>
      <c r="H82" s="10">
        <f t="shared" si="3"/>
        <v>3.2304489213782741</v>
      </c>
      <c r="I82" s="4"/>
      <c r="J82" s="5"/>
      <c r="K82" s="5"/>
      <c r="L82" s="8" t="s">
        <v>21</v>
      </c>
      <c r="M82" s="5">
        <v>24005.297669502947</v>
      </c>
      <c r="N82" s="11">
        <f t="shared" si="4"/>
        <v>4.3803070956591119</v>
      </c>
      <c r="O82" s="8" t="s">
        <v>21</v>
      </c>
      <c r="P82" s="5">
        <v>740.59810383866113</v>
      </c>
      <c r="Q82" s="11">
        <f>LOG10(P82)</f>
        <v>2.8695825957859857</v>
      </c>
      <c r="R82" s="8"/>
      <c r="S82" s="5"/>
      <c r="T82" s="6"/>
      <c r="U82" s="12" t="s">
        <v>22</v>
      </c>
      <c r="V82" s="4">
        <v>22</v>
      </c>
      <c r="W82" s="4" t="s">
        <v>23</v>
      </c>
      <c r="X82" s="4">
        <v>23</v>
      </c>
      <c r="Y82" s="19" t="s">
        <v>33</v>
      </c>
      <c r="Z82" s="4">
        <v>18</v>
      </c>
      <c r="AA82" s="4" t="s">
        <v>35</v>
      </c>
      <c r="AB82" s="20">
        <v>25</v>
      </c>
      <c r="AC82" s="4" t="s">
        <v>33</v>
      </c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5.6" x14ac:dyDescent="0.3">
      <c r="A83" s="4">
        <v>80</v>
      </c>
      <c r="B83" s="16" t="s">
        <v>27</v>
      </c>
      <c r="C83" s="7">
        <v>4</v>
      </c>
      <c r="D83" s="7" t="s">
        <v>20</v>
      </c>
      <c r="E83" s="7">
        <v>4</v>
      </c>
      <c r="F83" s="8" t="s">
        <v>21</v>
      </c>
      <c r="G83" s="17">
        <v>4141</v>
      </c>
      <c r="H83" s="10">
        <f t="shared" si="3"/>
        <v>3.6171052305023781</v>
      </c>
      <c r="I83" s="4"/>
      <c r="J83" s="5"/>
      <c r="K83" s="5"/>
      <c r="L83" s="8"/>
      <c r="M83" s="5"/>
      <c r="N83" s="11"/>
      <c r="O83" s="8" t="s">
        <v>21</v>
      </c>
      <c r="P83" s="5">
        <v>1158.0414132560118</v>
      </c>
      <c r="Q83" s="11">
        <f t="shared" ref="Q83:Q92" si="6">LOG10(P83)</f>
        <v>3.0637240906754974</v>
      </c>
      <c r="R83" s="8"/>
      <c r="S83" s="5"/>
      <c r="T83" s="6"/>
      <c r="U83" s="12" t="s">
        <v>22</v>
      </c>
      <c r="V83" s="4">
        <v>22</v>
      </c>
      <c r="W83" s="4" t="s">
        <v>23</v>
      </c>
      <c r="X83" s="4">
        <v>25</v>
      </c>
      <c r="Y83" s="19" t="s">
        <v>33</v>
      </c>
      <c r="Z83" s="4">
        <v>22</v>
      </c>
      <c r="AA83" s="4" t="s">
        <v>34</v>
      </c>
      <c r="AB83" s="20">
        <v>26</v>
      </c>
      <c r="AC83" s="4" t="s">
        <v>33</v>
      </c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5.6" x14ac:dyDescent="0.3">
      <c r="A84" s="4">
        <v>81</v>
      </c>
      <c r="B84" s="16" t="s">
        <v>27</v>
      </c>
      <c r="C84" s="7">
        <v>4</v>
      </c>
      <c r="D84" s="7" t="s">
        <v>20</v>
      </c>
      <c r="E84" s="7">
        <v>4</v>
      </c>
      <c r="F84" s="8" t="s">
        <v>21</v>
      </c>
      <c r="G84" s="17">
        <v>1796</v>
      </c>
      <c r="H84" s="10">
        <f t="shared" si="3"/>
        <v>3.2543063323312857</v>
      </c>
      <c r="I84" s="4"/>
      <c r="J84" s="5"/>
      <c r="K84" s="5"/>
      <c r="L84" s="8" t="s">
        <v>21</v>
      </c>
      <c r="M84" s="5">
        <v>10102.59486725653</v>
      </c>
      <c r="N84" s="11">
        <f t="shared" si="4"/>
        <v>4.0044329373262748</v>
      </c>
      <c r="O84" s="8" t="s">
        <v>21</v>
      </c>
      <c r="P84" s="5">
        <v>1002.1058721798819</v>
      </c>
      <c r="Q84" s="11">
        <f t="shared" si="6"/>
        <v>3.0009136070347733</v>
      </c>
      <c r="R84" s="8"/>
      <c r="S84" s="5"/>
      <c r="T84" s="6"/>
      <c r="U84" s="12" t="s">
        <v>22</v>
      </c>
      <c r="V84" s="4">
        <v>16</v>
      </c>
      <c r="W84" s="4" t="s">
        <v>26</v>
      </c>
      <c r="X84" s="4">
        <v>24</v>
      </c>
      <c r="Y84" s="19" t="s">
        <v>33</v>
      </c>
      <c r="Z84" s="4">
        <v>22</v>
      </c>
      <c r="AA84" s="4" t="s">
        <v>34</v>
      </c>
      <c r="AB84" s="20">
        <v>22</v>
      </c>
      <c r="AC84" s="4" t="s">
        <v>33</v>
      </c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5.6" x14ac:dyDescent="0.3">
      <c r="A85" s="4">
        <v>82</v>
      </c>
      <c r="B85" s="16" t="s">
        <v>27</v>
      </c>
      <c r="C85" s="7" t="s">
        <v>32</v>
      </c>
      <c r="D85" s="7" t="s">
        <v>20</v>
      </c>
      <c r="E85" s="7" t="s">
        <v>32</v>
      </c>
      <c r="F85" s="8" t="s">
        <v>21</v>
      </c>
      <c r="G85" s="17">
        <v>3993.2904731168151</v>
      </c>
      <c r="H85" s="10">
        <f t="shared" si="3"/>
        <v>3.6013309020509707</v>
      </c>
      <c r="I85" s="4"/>
      <c r="J85" s="5"/>
      <c r="K85" s="5"/>
      <c r="L85" s="8" t="s">
        <v>21</v>
      </c>
      <c r="M85" s="5">
        <v>57562.691850200259</v>
      </c>
      <c r="N85" s="11">
        <f t="shared" si="4"/>
        <v>4.7601410949996774</v>
      </c>
      <c r="O85" s="4"/>
      <c r="P85" s="5"/>
      <c r="Q85" s="11"/>
      <c r="R85" s="8" t="s">
        <v>21</v>
      </c>
      <c r="S85" s="5">
        <v>61874.910304089011</v>
      </c>
      <c r="T85" s="6">
        <f t="shared" si="5"/>
        <v>4.7915145823744751</v>
      </c>
      <c r="U85" s="12" t="s">
        <v>22</v>
      </c>
      <c r="V85" s="4">
        <v>21</v>
      </c>
      <c r="W85" s="4" t="s">
        <v>23</v>
      </c>
      <c r="X85" s="4">
        <v>6</v>
      </c>
      <c r="Y85" s="19" t="s">
        <v>35</v>
      </c>
      <c r="Z85" s="4">
        <v>14</v>
      </c>
      <c r="AA85" s="4" t="s">
        <v>35</v>
      </c>
      <c r="AB85" s="20">
        <v>6</v>
      </c>
      <c r="AC85" s="4" t="s">
        <v>35</v>
      </c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5.6" x14ac:dyDescent="0.3">
      <c r="A86" s="4">
        <v>83</v>
      </c>
      <c r="B86" s="16" t="s">
        <v>27</v>
      </c>
      <c r="C86" s="7">
        <v>4</v>
      </c>
      <c r="D86" s="7" t="s">
        <v>20</v>
      </c>
      <c r="E86" s="7">
        <v>4</v>
      </c>
      <c r="F86" s="8" t="s">
        <v>21</v>
      </c>
      <c r="G86" s="17">
        <v>3410.6886313511727</v>
      </c>
      <c r="H86" s="10">
        <f t="shared" si="3"/>
        <v>3.5328420735972688</v>
      </c>
      <c r="I86" s="4"/>
      <c r="J86" s="5"/>
      <c r="K86" s="5"/>
      <c r="L86" s="8" t="s">
        <v>21</v>
      </c>
      <c r="M86" s="5">
        <v>97974.3203782661</v>
      </c>
      <c r="N86" s="11">
        <f t="shared" si="4"/>
        <v>4.9911122595755799</v>
      </c>
      <c r="O86" s="4"/>
      <c r="P86" s="5"/>
      <c r="Q86" s="11"/>
      <c r="R86" s="8" t="s">
        <v>21</v>
      </c>
      <c r="S86" s="5">
        <v>28779.12570011448</v>
      </c>
      <c r="T86" s="6">
        <f t="shared" si="5"/>
        <v>4.4590775960848328</v>
      </c>
      <c r="U86" s="12" t="s">
        <v>22</v>
      </c>
      <c r="V86" s="4">
        <v>29</v>
      </c>
      <c r="W86" s="4" t="s">
        <v>23</v>
      </c>
      <c r="X86" s="4">
        <v>17</v>
      </c>
      <c r="Y86" s="19" t="s">
        <v>34</v>
      </c>
      <c r="Z86" s="4">
        <v>22</v>
      </c>
      <c r="AA86" s="4" t="s">
        <v>34</v>
      </c>
      <c r="AB86" s="20">
        <v>6</v>
      </c>
      <c r="AC86" s="4" t="s">
        <v>35</v>
      </c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5.6" x14ac:dyDescent="0.3">
      <c r="A87" s="4">
        <v>84</v>
      </c>
      <c r="B87" s="16" t="s">
        <v>27</v>
      </c>
      <c r="C87" s="7">
        <v>8</v>
      </c>
      <c r="D87" s="7" t="s">
        <v>20</v>
      </c>
      <c r="E87" s="7">
        <v>4</v>
      </c>
      <c r="F87" s="8" t="s">
        <v>21</v>
      </c>
      <c r="G87" s="17">
        <v>8650</v>
      </c>
      <c r="H87" s="10">
        <f t="shared" si="3"/>
        <v>3.9370161074648142</v>
      </c>
      <c r="I87" s="4"/>
      <c r="J87" s="5"/>
      <c r="K87" s="5"/>
      <c r="L87" s="8" t="s">
        <v>21</v>
      </c>
      <c r="M87" s="5">
        <v>74958.597618721717</v>
      </c>
      <c r="N87" s="11">
        <f t="shared" si="4"/>
        <v>4.8748214528510676</v>
      </c>
      <c r="O87" s="4"/>
      <c r="P87" s="5"/>
      <c r="Q87" s="11"/>
      <c r="R87" s="8"/>
      <c r="S87" s="5"/>
      <c r="T87" s="6"/>
      <c r="U87" s="12" t="s">
        <v>21</v>
      </c>
      <c r="V87" s="4">
        <v>6</v>
      </c>
      <c r="W87" s="4" t="s">
        <v>24</v>
      </c>
      <c r="X87" s="4">
        <v>6</v>
      </c>
      <c r="Y87" s="19" t="s">
        <v>35</v>
      </c>
      <c r="Z87" s="4">
        <v>6</v>
      </c>
      <c r="AA87" s="4" t="s">
        <v>35</v>
      </c>
      <c r="AB87" s="20">
        <v>6</v>
      </c>
      <c r="AC87" s="4" t="s">
        <v>35</v>
      </c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5.6" x14ac:dyDescent="0.3">
      <c r="A88" s="4">
        <v>85</v>
      </c>
      <c r="B88" s="16" t="s">
        <v>27</v>
      </c>
      <c r="C88" s="7">
        <v>6</v>
      </c>
      <c r="D88" s="7" t="s">
        <v>20</v>
      </c>
      <c r="E88" s="7">
        <v>4</v>
      </c>
      <c r="F88" s="8" t="s">
        <v>21</v>
      </c>
      <c r="G88" s="17">
        <v>15361.66133797978</v>
      </c>
      <c r="H88" s="10">
        <f t="shared" si="3"/>
        <v>4.1864381864572602</v>
      </c>
      <c r="I88" s="4"/>
      <c r="J88" s="5"/>
      <c r="K88" s="5"/>
      <c r="L88" s="8" t="s">
        <v>21</v>
      </c>
      <c r="M88" s="5">
        <v>75718.143692491314</v>
      </c>
      <c r="N88" s="11">
        <f t="shared" si="4"/>
        <v>4.87919995825016</v>
      </c>
      <c r="O88" s="4"/>
      <c r="P88" s="5"/>
      <c r="Q88" s="11"/>
      <c r="R88" s="8"/>
      <c r="S88" s="5"/>
      <c r="T88" s="6"/>
      <c r="U88" s="12" t="s">
        <v>22</v>
      </c>
      <c r="V88" s="4">
        <v>6</v>
      </c>
      <c r="W88" s="4" t="s">
        <v>24</v>
      </c>
      <c r="X88" s="4">
        <v>6</v>
      </c>
      <c r="Y88" s="19" t="s">
        <v>35</v>
      </c>
      <c r="Z88" s="4">
        <v>19</v>
      </c>
      <c r="AA88" s="4" t="s">
        <v>35</v>
      </c>
      <c r="AB88" s="20">
        <v>6</v>
      </c>
      <c r="AC88" s="4" t="s">
        <v>35</v>
      </c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5.6" x14ac:dyDescent="0.3">
      <c r="A89" s="4">
        <v>86</v>
      </c>
      <c r="B89" s="16" t="s">
        <v>27</v>
      </c>
      <c r="C89" s="7">
        <v>8</v>
      </c>
      <c r="D89" s="7" t="s">
        <v>20</v>
      </c>
      <c r="E89" s="7">
        <v>4</v>
      </c>
      <c r="F89" s="8" t="s">
        <v>21</v>
      </c>
      <c r="G89" s="17">
        <v>11596.885881842936</v>
      </c>
      <c r="H89" s="10">
        <f t="shared" si="3"/>
        <v>4.0643413835457407</v>
      </c>
      <c r="I89" s="4"/>
      <c r="J89" s="5"/>
      <c r="K89" s="5"/>
      <c r="L89" s="8" t="s">
        <v>21</v>
      </c>
      <c r="M89" s="5">
        <v>95009.613477032108</v>
      </c>
      <c r="N89" s="11">
        <f t="shared" si="4"/>
        <v>4.9777675512761492</v>
      </c>
      <c r="O89" s="4"/>
      <c r="P89" s="5"/>
      <c r="Q89" s="11"/>
      <c r="R89" s="8" t="s">
        <v>21</v>
      </c>
      <c r="S89" s="5">
        <v>34897.782812395431</v>
      </c>
      <c r="T89" s="6">
        <f t="shared" si="5"/>
        <v>4.5427978354712115</v>
      </c>
      <c r="U89" s="12" t="s">
        <v>22</v>
      </c>
      <c r="V89" s="4" t="s">
        <v>48</v>
      </c>
      <c r="W89" s="4" t="s">
        <v>26</v>
      </c>
      <c r="X89" s="4">
        <v>13</v>
      </c>
      <c r="Y89" s="19" t="s">
        <v>35</v>
      </c>
      <c r="Z89" s="4">
        <v>22</v>
      </c>
      <c r="AA89" s="4" t="s">
        <v>34</v>
      </c>
      <c r="AB89" s="20">
        <v>6</v>
      </c>
      <c r="AC89" s="4" t="s">
        <v>35</v>
      </c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5.6" x14ac:dyDescent="0.3">
      <c r="A90" s="4">
        <v>87</v>
      </c>
      <c r="B90" s="16" t="s">
        <v>27</v>
      </c>
      <c r="C90" s="7">
        <v>8</v>
      </c>
      <c r="D90" s="7" t="s">
        <v>20</v>
      </c>
      <c r="E90" s="7">
        <v>8</v>
      </c>
      <c r="F90" s="23" t="s">
        <v>21</v>
      </c>
      <c r="G90" s="17">
        <v>4513</v>
      </c>
      <c r="H90" s="10">
        <f t="shared" si="3"/>
        <v>3.6544653335201458</v>
      </c>
      <c r="I90" s="4"/>
      <c r="J90" s="5"/>
      <c r="K90" s="5"/>
      <c r="L90" s="8" t="s">
        <v>21</v>
      </c>
      <c r="M90" s="5">
        <v>1699.6067966975627</v>
      </c>
      <c r="N90" s="11">
        <f t="shared" si="4"/>
        <v>3.2303484591569123</v>
      </c>
      <c r="O90" s="8" t="s">
        <v>21</v>
      </c>
      <c r="P90" s="5">
        <v>5392.6127581292503</v>
      </c>
      <c r="Q90" s="11">
        <f t="shared" si="6"/>
        <v>3.7317992348541082</v>
      </c>
      <c r="R90" s="8" t="s">
        <v>21</v>
      </c>
      <c r="S90" s="5">
        <v>1662.5541350190608</v>
      </c>
      <c r="T90" s="6">
        <f t="shared" si="5"/>
        <v>3.2207757954231329</v>
      </c>
      <c r="U90" s="12" t="s">
        <v>22</v>
      </c>
      <c r="V90" s="4">
        <v>23</v>
      </c>
      <c r="W90" s="4" t="s">
        <v>23</v>
      </c>
      <c r="X90" s="4">
        <v>13</v>
      </c>
      <c r="Y90" s="19" t="s">
        <v>35</v>
      </c>
      <c r="Z90" s="4">
        <v>18</v>
      </c>
      <c r="AA90" s="4" t="s">
        <v>35</v>
      </c>
      <c r="AB90" s="20">
        <v>26</v>
      </c>
      <c r="AC90" s="4" t="s">
        <v>33</v>
      </c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5.6" x14ac:dyDescent="0.3">
      <c r="A91" s="4">
        <v>88</v>
      </c>
      <c r="B91" s="16" t="s">
        <v>27</v>
      </c>
      <c r="C91" s="7">
        <v>4</v>
      </c>
      <c r="D91" s="7" t="s">
        <v>20</v>
      </c>
      <c r="E91" s="7">
        <v>4</v>
      </c>
      <c r="F91" s="23" t="s">
        <v>21</v>
      </c>
      <c r="G91" s="17">
        <v>936</v>
      </c>
      <c r="H91" s="10">
        <f t="shared" si="3"/>
        <v>2.971275848738105</v>
      </c>
      <c r="I91" s="4"/>
      <c r="J91" s="5"/>
      <c r="K91" s="5"/>
      <c r="L91" s="8" t="s">
        <v>21</v>
      </c>
      <c r="M91" s="5">
        <v>7213.4479415630403</v>
      </c>
      <c r="N91" s="11">
        <f t="shared" si="4"/>
        <v>3.8581429018987419</v>
      </c>
      <c r="O91" s="8" t="s">
        <v>21</v>
      </c>
      <c r="P91" s="5">
        <v>2134.2295815231842</v>
      </c>
      <c r="Q91" s="11">
        <f t="shared" si="6"/>
        <v>3.3292411351567406</v>
      </c>
      <c r="R91" s="8" t="s">
        <v>21</v>
      </c>
      <c r="S91" s="5">
        <v>6409.3527270564773</v>
      </c>
      <c r="T91" s="6">
        <f t="shared" si="5"/>
        <v>3.8068141728477545</v>
      </c>
      <c r="U91" s="12" t="s">
        <v>22</v>
      </c>
      <c r="V91" s="4">
        <v>23</v>
      </c>
      <c r="W91" s="4" t="s">
        <v>23</v>
      </c>
      <c r="X91" s="4">
        <v>18</v>
      </c>
      <c r="Y91" s="19" t="s">
        <v>34</v>
      </c>
      <c r="Z91" s="4">
        <v>22</v>
      </c>
      <c r="AA91" s="4" t="s">
        <v>34</v>
      </c>
      <c r="AB91" s="20">
        <v>15</v>
      </c>
      <c r="AC91" s="4" t="s">
        <v>35</v>
      </c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5.6" x14ac:dyDescent="0.3">
      <c r="A92" s="4">
        <v>89</v>
      </c>
      <c r="B92" s="16" t="s">
        <v>27</v>
      </c>
      <c r="C92" s="7">
        <v>8</v>
      </c>
      <c r="D92" s="7" t="s">
        <v>27</v>
      </c>
      <c r="E92" s="7">
        <v>4</v>
      </c>
      <c r="F92" s="23" t="s">
        <v>21</v>
      </c>
      <c r="G92" s="17">
        <v>2909</v>
      </c>
      <c r="H92" s="10">
        <f t="shared" si="3"/>
        <v>3.463743721247059</v>
      </c>
      <c r="I92" s="4"/>
      <c r="J92" s="5"/>
      <c r="K92" s="5"/>
      <c r="L92" s="4"/>
      <c r="M92" s="5"/>
      <c r="N92" s="11"/>
      <c r="O92" s="8" t="s">
        <v>21</v>
      </c>
      <c r="P92" s="5">
        <v>828.16709219019401</v>
      </c>
      <c r="Q92" s="11">
        <f t="shared" si="6"/>
        <v>2.9181179695083643</v>
      </c>
      <c r="R92" s="4"/>
      <c r="S92" s="5"/>
      <c r="T92" s="6"/>
      <c r="U92" s="12" t="s">
        <v>22</v>
      </c>
      <c r="V92" s="4">
        <v>20</v>
      </c>
      <c r="W92" s="4" t="s">
        <v>23</v>
      </c>
      <c r="X92" s="4">
        <v>19</v>
      </c>
      <c r="Y92" s="19" t="s">
        <v>33</v>
      </c>
      <c r="Z92" s="4">
        <v>20</v>
      </c>
      <c r="AA92" s="4" t="s">
        <v>35</v>
      </c>
      <c r="AB92" s="20">
        <v>25</v>
      </c>
      <c r="AC92" s="4" t="s">
        <v>33</v>
      </c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5.6" x14ac:dyDescent="0.3">
      <c r="A93" s="4">
        <v>90</v>
      </c>
      <c r="B93" s="16" t="s">
        <v>27</v>
      </c>
      <c r="C93" s="7">
        <v>6</v>
      </c>
      <c r="D93" s="7" t="s">
        <v>20</v>
      </c>
      <c r="E93" s="7">
        <v>4</v>
      </c>
      <c r="F93" s="8" t="s">
        <v>21</v>
      </c>
      <c r="G93" s="17">
        <v>1291.5019042424353</v>
      </c>
      <c r="H93" s="10">
        <f t="shared" si="3"/>
        <v>3.1110950508510875</v>
      </c>
      <c r="I93" s="4"/>
      <c r="J93" s="5"/>
      <c r="K93" s="5"/>
      <c r="L93" s="8" t="s">
        <v>21</v>
      </c>
      <c r="M93" s="5">
        <v>67654.767295792393</v>
      </c>
      <c r="N93" s="11">
        <f t="shared" si="4"/>
        <v>4.8302984045893513</v>
      </c>
      <c r="O93" s="4"/>
      <c r="P93" s="5"/>
      <c r="Q93" s="5"/>
      <c r="R93" s="8" t="s">
        <v>21</v>
      </c>
      <c r="S93" s="5">
        <v>27808.608084912692</v>
      </c>
      <c r="T93" s="6">
        <f t="shared" si="5"/>
        <v>4.4441792514973812</v>
      </c>
      <c r="U93" s="18" t="s">
        <v>22</v>
      </c>
      <c r="V93" s="4">
        <v>21</v>
      </c>
      <c r="W93" s="4" t="s">
        <v>23</v>
      </c>
      <c r="X93" s="4">
        <v>15</v>
      </c>
      <c r="Y93" s="19" t="s">
        <v>35</v>
      </c>
      <c r="Z93" s="4">
        <v>22</v>
      </c>
      <c r="AA93" s="4" t="s">
        <v>34</v>
      </c>
      <c r="AB93" s="20">
        <v>6</v>
      </c>
      <c r="AC93" s="4" t="s">
        <v>35</v>
      </c>
      <c r="AD93" s="1"/>
      <c r="AE93" s="1"/>
      <c r="AF93" s="1"/>
      <c r="AG93" s="1"/>
      <c r="AH93" s="1"/>
      <c r="AI93" s="1"/>
      <c r="AJ93" s="1"/>
      <c r="AK93" s="1"/>
      <c r="AL93" s="1"/>
    </row>
    <row r="94" spans="1:38" x14ac:dyDescent="0.25">
      <c r="A94" s="26" t="s">
        <v>41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8"/>
    </row>
    <row r="95" spans="1:38" x14ac:dyDescent="0.25">
      <c r="Z95"/>
      <c r="AA95"/>
    </row>
    <row r="96" spans="1:38" x14ac:dyDescent="0.25">
      <c r="Z96"/>
      <c r="AA96"/>
    </row>
    <row r="97" spans="26:27" x14ac:dyDescent="0.25">
      <c r="Z97"/>
      <c r="AA97"/>
    </row>
    <row r="98" spans="26:27" x14ac:dyDescent="0.25">
      <c r="Z98"/>
      <c r="AA98"/>
    </row>
    <row r="99" spans="26:27" x14ac:dyDescent="0.25">
      <c r="Z99"/>
      <c r="AA99"/>
    </row>
    <row r="100" spans="26:27" x14ac:dyDescent="0.25">
      <c r="Z100"/>
      <c r="AA100"/>
    </row>
    <row r="101" spans="26:27" x14ac:dyDescent="0.25">
      <c r="Z101"/>
      <c r="AA101"/>
    </row>
    <row r="102" spans="26:27" x14ac:dyDescent="0.25">
      <c r="Z102"/>
      <c r="AA102"/>
    </row>
    <row r="103" spans="26:27" x14ac:dyDescent="0.25">
      <c r="Z103"/>
      <c r="AA103"/>
    </row>
    <row r="104" spans="26:27" x14ac:dyDescent="0.25">
      <c r="Z104"/>
      <c r="AA104"/>
    </row>
    <row r="105" spans="26:27" x14ac:dyDescent="0.25">
      <c r="Z105"/>
      <c r="AA105"/>
    </row>
    <row r="106" spans="26:27" x14ac:dyDescent="0.25">
      <c r="Z106"/>
      <c r="AA106"/>
    </row>
    <row r="107" spans="26:27" x14ac:dyDescent="0.25">
      <c r="Z107"/>
      <c r="AA107"/>
    </row>
    <row r="108" spans="26:27" x14ac:dyDescent="0.25">
      <c r="Z108"/>
      <c r="AA108"/>
    </row>
    <row r="109" spans="26:27" x14ac:dyDescent="0.25">
      <c r="Z109"/>
      <c r="AA109"/>
    </row>
    <row r="110" spans="26:27" x14ac:dyDescent="0.25">
      <c r="Z110"/>
      <c r="AA110"/>
    </row>
    <row r="111" spans="26:27" x14ac:dyDescent="0.25">
      <c r="Z111"/>
      <c r="AA111"/>
    </row>
    <row r="112" spans="26:27" x14ac:dyDescent="0.25">
      <c r="Z112"/>
      <c r="AA112"/>
    </row>
    <row r="113" spans="26:27" x14ac:dyDescent="0.25">
      <c r="Z113"/>
      <c r="AA113"/>
    </row>
    <row r="114" spans="26:27" x14ac:dyDescent="0.25">
      <c r="Z114"/>
      <c r="AA114"/>
    </row>
    <row r="115" spans="26:27" x14ac:dyDescent="0.25">
      <c r="Z115"/>
      <c r="AA115"/>
    </row>
    <row r="116" spans="26:27" x14ac:dyDescent="0.25">
      <c r="Z116"/>
      <c r="AA116"/>
    </row>
    <row r="117" spans="26:27" x14ac:dyDescent="0.25">
      <c r="Z117"/>
      <c r="AA117"/>
    </row>
    <row r="118" spans="26:27" x14ac:dyDescent="0.25">
      <c r="Z118"/>
      <c r="AA118"/>
    </row>
    <row r="119" spans="26:27" x14ac:dyDescent="0.25">
      <c r="Z119"/>
      <c r="AA119"/>
    </row>
    <row r="120" spans="26:27" x14ac:dyDescent="0.25">
      <c r="Z120"/>
      <c r="AA120"/>
    </row>
    <row r="121" spans="26:27" x14ac:dyDescent="0.25">
      <c r="Z121"/>
      <c r="AA121"/>
    </row>
    <row r="122" spans="26:27" x14ac:dyDescent="0.25">
      <c r="Z122"/>
      <c r="AA122"/>
    </row>
    <row r="123" spans="26:27" x14ac:dyDescent="0.25">
      <c r="Z123"/>
      <c r="AA123"/>
    </row>
    <row r="124" spans="26:27" x14ac:dyDescent="0.25">
      <c r="Z124"/>
      <c r="AA124"/>
    </row>
    <row r="125" spans="26:27" x14ac:dyDescent="0.25">
      <c r="Z125"/>
      <c r="AA125"/>
    </row>
    <row r="126" spans="26:27" x14ac:dyDescent="0.25">
      <c r="Z126"/>
      <c r="AA126"/>
    </row>
    <row r="127" spans="26:27" x14ac:dyDescent="0.25">
      <c r="Z127"/>
      <c r="AA127"/>
    </row>
    <row r="128" spans="26:27" x14ac:dyDescent="0.25">
      <c r="Z128"/>
      <c r="AA128"/>
    </row>
    <row r="129" spans="26:27" x14ac:dyDescent="0.25">
      <c r="Z129"/>
      <c r="AA129"/>
    </row>
    <row r="130" spans="26:27" x14ac:dyDescent="0.25">
      <c r="Z130"/>
      <c r="AA130"/>
    </row>
    <row r="131" spans="26:27" x14ac:dyDescent="0.25">
      <c r="Z131"/>
      <c r="AA131"/>
    </row>
    <row r="132" spans="26:27" x14ac:dyDescent="0.25">
      <c r="Z132"/>
      <c r="AA132"/>
    </row>
    <row r="133" spans="26:27" x14ac:dyDescent="0.25">
      <c r="Z133"/>
      <c r="AA133"/>
    </row>
    <row r="134" spans="26:27" x14ac:dyDescent="0.25">
      <c r="Z134"/>
      <c r="AA134"/>
    </row>
    <row r="135" spans="26:27" x14ac:dyDescent="0.25">
      <c r="Z135"/>
      <c r="AA135"/>
    </row>
    <row r="136" spans="26:27" x14ac:dyDescent="0.25">
      <c r="Z136"/>
      <c r="AA136"/>
    </row>
    <row r="137" spans="26:27" x14ac:dyDescent="0.25">
      <c r="Z137"/>
      <c r="AA137"/>
    </row>
    <row r="138" spans="26:27" x14ac:dyDescent="0.25">
      <c r="Z138"/>
      <c r="AA138"/>
    </row>
    <row r="139" spans="26:27" x14ac:dyDescent="0.25">
      <c r="Z139"/>
      <c r="AA139"/>
    </row>
    <row r="140" spans="26:27" x14ac:dyDescent="0.25">
      <c r="Z140"/>
      <c r="AA140"/>
    </row>
    <row r="141" spans="26:27" x14ac:dyDescent="0.25">
      <c r="Z141"/>
      <c r="AA141"/>
    </row>
    <row r="142" spans="26:27" x14ac:dyDescent="0.25">
      <c r="Z142"/>
      <c r="AA142"/>
    </row>
    <row r="143" spans="26:27" x14ac:dyDescent="0.25">
      <c r="Z143"/>
      <c r="AA143"/>
    </row>
    <row r="144" spans="26:27" x14ac:dyDescent="0.25">
      <c r="Z144"/>
      <c r="AA144"/>
    </row>
    <row r="145" spans="26:27" x14ac:dyDescent="0.25">
      <c r="Z145"/>
      <c r="AA145"/>
    </row>
    <row r="146" spans="26:27" x14ac:dyDescent="0.25">
      <c r="Z146"/>
      <c r="AA146"/>
    </row>
    <row r="147" spans="26:27" x14ac:dyDescent="0.25">
      <c r="Z147"/>
      <c r="AA147"/>
    </row>
    <row r="148" spans="26:27" x14ac:dyDescent="0.25">
      <c r="Z148"/>
      <c r="AA148"/>
    </row>
    <row r="149" spans="26:27" x14ac:dyDescent="0.25">
      <c r="Z149"/>
      <c r="AA149"/>
    </row>
    <row r="150" spans="26:27" x14ac:dyDescent="0.25">
      <c r="Z150"/>
      <c r="AA150"/>
    </row>
    <row r="151" spans="26:27" x14ac:dyDescent="0.25">
      <c r="Z151"/>
      <c r="AA151"/>
    </row>
    <row r="152" spans="26:27" x14ac:dyDescent="0.25">
      <c r="Z152"/>
      <c r="AA152"/>
    </row>
    <row r="153" spans="26:27" x14ac:dyDescent="0.25">
      <c r="Z153"/>
      <c r="AA153"/>
    </row>
    <row r="154" spans="26:27" x14ac:dyDescent="0.25">
      <c r="Z154"/>
      <c r="AA154"/>
    </row>
    <row r="155" spans="26:27" x14ac:dyDescent="0.25">
      <c r="Z155"/>
      <c r="AA155"/>
    </row>
    <row r="156" spans="26:27" x14ac:dyDescent="0.25">
      <c r="Z156"/>
      <c r="AA156"/>
    </row>
    <row r="157" spans="26:27" x14ac:dyDescent="0.25">
      <c r="Z157"/>
      <c r="AA157"/>
    </row>
    <row r="158" spans="26:27" x14ac:dyDescent="0.25">
      <c r="Z158"/>
      <c r="AA158"/>
    </row>
    <row r="159" spans="26:27" x14ac:dyDescent="0.25">
      <c r="Z159"/>
      <c r="AA159"/>
    </row>
    <row r="160" spans="26:27" x14ac:dyDescent="0.25">
      <c r="Z160"/>
      <c r="AA160"/>
    </row>
    <row r="161" spans="26:27" x14ac:dyDescent="0.25">
      <c r="Z161"/>
      <c r="AA161"/>
    </row>
    <row r="162" spans="26:27" x14ac:dyDescent="0.25">
      <c r="Z162"/>
      <c r="AA162"/>
    </row>
    <row r="163" spans="26:27" x14ac:dyDescent="0.25">
      <c r="Z163"/>
      <c r="AA163"/>
    </row>
    <row r="164" spans="26:27" x14ac:dyDescent="0.25">
      <c r="Z164"/>
      <c r="AA164"/>
    </row>
    <row r="165" spans="26:27" x14ac:dyDescent="0.25">
      <c r="Z165"/>
      <c r="AA165"/>
    </row>
    <row r="166" spans="26:27" x14ac:dyDescent="0.25">
      <c r="Z166"/>
      <c r="AA166"/>
    </row>
    <row r="167" spans="26:27" x14ac:dyDescent="0.25">
      <c r="Z167"/>
      <c r="AA167"/>
    </row>
    <row r="168" spans="26:27" x14ac:dyDescent="0.25">
      <c r="Z168"/>
      <c r="AA168"/>
    </row>
    <row r="169" spans="26:27" x14ac:dyDescent="0.25">
      <c r="Z169"/>
      <c r="AA169"/>
    </row>
    <row r="170" spans="26:27" x14ac:dyDescent="0.25">
      <c r="Z170"/>
      <c r="AA170"/>
    </row>
    <row r="171" spans="26:27" x14ac:dyDescent="0.25">
      <c r="Z171"/>
      <c r="AA171"/>
    </row>
    <row r="172" spans="26:27" x14ac:dyDescent="0.25">
      <c r="Z172"/>
      <c r="AA172"/>
    </row>
    <row r="173" spans="26:27" x14ac:dyDescent="0.25">
      <c r="Z173"/>
      <c r="AA173"/>
    </row>
    <row r="174" spans="26:27" x14ac:dyDescent="0.25">
      <c r="Z174"/>
      <c r="AA174"/>
    </row>
    <row r="175" spans="26:27" x14ac:dyDescent="0.25">
      <c r="Z175"/>
      <c r="AA175"/>
    </row>
    <row r="176" spans="26:27" x14ac:dyDescent="0.25">
      <c r="Z176"/>
      <c r="AA176"/>
    </row>
    <row r="177" spans="26:27" x14ac:dyDescent="0.25">
      <c r="Z177"/>
      <c r="AA177"/>
    </row>
    <row r="178" spans="26:27" x14ac:dyDescent="0.25">
      <c r="Z178"/>
      <c r="AA178"/>
    </row>
    <row r="179" spans="26:27" x14ac:dyDescent="0.25">
      <c r="Z179"/>
      <c r="AA179"/>
    </row>
    <row r="180" spans="26:27" x14ac:dyDescent="0.25">
      <c r="Z180"/>
      <c r="AA180"/>
    </row>
    <row r="181" spans="26:27" x14ac:dyDescent="0.25">
      <c r="Z181"/>
      <c r="AA181"/>
    </row>
    <row r="182" spans="26:27" x14ac:dyDescent="0.25">
      <c r="Z182"/>
      <c r="AA182"/>
    </row>
    <row r="183" spans="26:27" x14ac:dyDescent="0.25">
      <c r="Z183"/>
      <c r="AA183"/>
    </row>
    <row r="184" spans="26:27" x14ac:dyDescent="0.25">
      <c r="Z184"/>
      <c r="AA184"/>
    </row>
    <row r="185" spans="26:27" x14ac:dyDescent="0.25">
      <c r="Z185"/>
      <c r="AA185"/>
    </row>
    <row r="186" spans="26:27" x14ac:dyDescent="0.25">
      <c r="Z186"/>
      <c r="AA186"/>
    </row>
    <row r="187" spans="26:27" x14ac:dyDescent="0.25">
      <c r="Z187"/>
      <c r="AA187"/>
    </row>
    <row r="188" spans="26:27" x14ac:dyDescent="0.25">
      <c r="Z188"/>
      <c r="AA188"/>
    </row>
    <row r="189" spans="26:27" x14ac:dyDescent="0.25">
      <c r="Z189"/>
      <c r="AA189"/>
    </row>
    <row r="190" spans="26:27" x14ac:dyDescent="0.25">
      <c r="Z190"/>
      <c r="AA190"/>
    </row>
    <row r="191" spans="26:27" x14ac:dyDescent="0.25">
      <c r="Z191"/>
      <c r="AA191"/>
    </row>
    <row r="192" spans="26:27" x14ac:dyDescent="0.25">
      <c r="Z192"/>
      <c r="AA192"/>
    </row>
    <row r="193" spans="26:27" x14ac:dyDescent="0.25">
      <c r="Z193"/>
      <c r="AA193"/>
    </row>
    <row r="194" spans="26:27" x14ac:dyDescent="0.25">
      <c r="Z194"/>
      <c r="AA194"/>
    </row>
    <row r="195" spans="26:27" x14ac:dyDescent="0.25">
      <c r="Z195"/>
      <c r="AA195"/>
    </row>
    <row r="196" spans="26:27" x14ac:dyDescent="0.25">
      <c r="Z196"/>
      <c r="AA196"/>
    </row>
    <row r="197" spans="26:27" x14ac:dyDescent="0.25">
      <c r="Z197"/>
      <c r="AA197"/>
    </row>
    <row r="198" spans="26:27" x14ac:dyDescent="0.25">
      <c r="Z198"/>
      <c r="AA198"/>
    </row>
    <row r="199" spans="26:27" x14ac:dyDescent="0.25">
      <c r="Z199"/>
      <c r="AA199"/>
    </row>
    <row r="200" spans="26:27" x14ac:dyDescent="0.25">
      <c r="Z200"/>
      <c r="AA200"/>
    </row>
    <row r="201" spans="26:27" x14ac:dyDescent="0.25">
      <c r="Z201"/>
      <c r="AA201"/>
    </row>
    <row r="202" spans="26:27" x14ac:dyDescent="0.25">
      <c r="Z202"/>
      <c r="AA202"/>
    </row>
    <row r="203" spans="26:27" x14ac:dyDescent="0.25">
      <c r="Z203"/>
      <c r="AA203"/>
    </row>
    <row r="204" spans="26:27" x14ac:dyDescent="0.25">
      <c r="Z204"/>
      <c r="AA204"/>
    </row>
    <row r="205" spans="26:27" x14ac:dyDescent="0.25">
      <c r="Z205"/>
      <c r="AA205"/>
    </row>
    <row r="206" spans="26:27" x14ac:dyDescent="0.25">
      <c r="Z206"/>
      <c r="AA206"/>
    </row>
    <row r="207" spans="26:27" x14ac:dyDescent="0.25">
      <c r="Z207"/>
      <c r="AA207"/>
    </row>
    <row r="208" spans="26:27" x14ac:dyDescent="0.25">
      <c r="Z208"/>
      <c r="AA208"/>
    </row>
    <row r="209" spans="26:27" x14ac:dyDescent="0.25">
      <c r="Z209"/>
      <c r="AA209"/>
    </row>
    <row r="210" spans="26:27" x14ac:dyDescent="0.25">
      <c r="Z210"/>
      <c r="AA210"/>
    </row>
    <row r="211" spans="26:27" x14ac:dyDescent="0.25">
      <c r="Z211"/>
      <c r="AA211"/>
    </row>
    <row r="212" spans="26:27" x14ac:dyDescent="0.25">
      <c r="Z212"/>
      <c r="AA212"/>
    </row>
    <row r="213" spans="26:27" x14ac:dyDescent="0.25">
      <c r="Z213"/>
      <c r="AA213"/>
    </row>
    <row r="214" spans="26:27" x14ac:dyDescent="0.25">
      <c r="Z214"/>
      <c r="AA214"/>
    </row>
    <row r="215" spans="26:27" x14ac:dyDescent="0.25">
      <c r="Z215"/>
      <c r="AA215"/>
    </row>
    <row r="216" spans="26:27" x14ac:dyDescent="0.25">
      <c r="Z216"/>
      <c r="AA216"/>
    </row>
    <row r="217" spans="26:27" x14ac:dyDescent="0.25">
      <c r="Z217"/>
      <c r="AA217"/>
    </row>
    <row r="218" spans="26:27" x14ac:dyDescent="0.25">
      <c r="Z218"/>
      <c r="AA218"/>
    </row>
    <row r="219" spans="26:27" x14ac:dyDescent="0.25">
      <c r="Z219"/>
      <c r="AA219"/>
    </row>
    <row r="220" spans="26:27" x14ac:dyDescent="0.25">
      <c r="Z220"/>
      <c r="AA220"/>
    </row>
    <row r="221" spans="26:27" x14ac:dyDescent="0.25">
      <c r="Z221"/>
      <c r="AA221"/>
    </row>
    <row r="222" spans="26:27" x14ac:dyDescent="0.25">
      <c r="Z222"/>
      <c r="AA222"/>
    </row>
    <row r="223" spans="26:27" x14ac:dyDescent="0.25">
      <c r="Z223"/>
      <c r="AA223"/>
    </row>
    <row r="224" spans="26:27" x14ac:dyDescent="0.25">
      <c r="Z224"/>
      <c r="AA224"/>
    </row>
    <row r="225" spans="26:27" x14ac:dyDescent="0.25">
      <c r="Z225"/>
      <c r="AA225"/>
    </row>
    <row r="226" spans="26:27" x14ac:dyDescent="0.25">
      <c r="Z226"/>
      <c r="AA226"/>
    </row>
    <row r="227" spans="26:27" x14ac:dyDescent="0.25">
      <c r="Z227"/>
      <c r="AA227"/>
    </row>
    <row r="228" spans="26:27" x14ac:dyDescent="0.25">
      <c r="Z228"/>
      <c r="AA228"/>
    </row>
    <row r="229" spans="26:27" x14ac:dyDescent="0.25">
      <c r="Z229"/>
      <c r="AA229"/>
    </row>
    <row r="230" spans="26:27" x14ac:dyDescent="0.25">
      <c r="Z230"/>
      <c r="AA230"/>
    </row>
    <row r="231" spans="26:27" x14ac:dyDescent="0.25">
      <c r="Z231"/>
      <c r="AA231"/>
    </row>
    <row r="232" spans="26:27" x14ac:dyDescent="0.25">
      <c r="Z232"/>
      <c r="AA232"/>
    </row>
    <row r="233" spans="26:27" x14ac:dyDescent="0.25">
      <c r="Z233"/>
      <c r="AA233"/>
    </row>
    <row r="234" spans="26:27" x14ac:dyDescent="0.25">
      <c r="Z234"/>
      <c r="AA234"/>
    </row>
    <row r="235" spans="26:27" x14ac:dyDescent="0.25">
      <c r="Z235"/>
      <c r="AA235"/>
    </row>
    <row r="236" spans="26:27" x14ac:dyDescent="0.25">
      <c r="Z236"/>
      <c r="AA236"/>
    </row>
    <row r="237" spans="26:27" x14ac:dyDescent="0.25">
      <c r="Z237"/>
      <c r="AA237"/>
    </row>
    <row r="238" spans="26:27" x14ac:dyDescent="0.25">
      <c r="Z238"/>
      <c r="AA238"/>
    </row>
    <row r="239" spans="26:27" x14ac:dyDescent="0.25">
      <c r="Z239"/>
      <c r="AA239"/>
    </row>
    <row r="240" spans="26:27" x14ac:dyDescent="0.25">
      <c r="Z240"/>
      <c r="AA240"/>
    </row>
    <row r="241" spans="26:27" x14ac:dyDescent="0.25">
      <c r="Z241"/>
      <c r="AA241"/>
    </row>
    <row r="242" spans="26:27" x14ac:dyDescent="0.25">
      <c r="Z242"/>
      <c r="AA242"/>
    </row>
    <row r="243" spans="26:27" x14ac:dyDescent="0.25">
      <c r="Z243"/>
      <c r="AA243"/>
    </row>
    <row r="244" spans="26:27" x14ac:dyDescent="0.25">
      <c r="Z244"/>
      <c r="AA244"/>
    </row>
    <row r="245" spans="26:27" x14ac:dyDescent="0.25">
      <c r="Z245"/>
      <c r="AA245"/>
    </row>
    <row r="246" spans="26:27" x14ac:dyDescent="0.25">
      <c r="Z246"/>
      <c r="AA246"/>
    </row>
    <row r="247" spans="26:27" x14ac:dyDescent="0.25">
      <c r="Z247"/>
      <c r="AA247"/>
    </row>
    <row r="248" spans="26:27" x14ac:dyDescent="0.25">
      <c r="Z248"/>
      <c r="AA248"/>
    </row>
    <row r="249" spans="26:27" x14ac:dyDescent="0.25">
      <c r="Z249"/>
      <c r="AA249"/>
    </row>
    <row r="250" spans="26:27" x14ac:dyDescent="0.25">
      <c r="Z250"/>
      <c r="AA250"/>
    </row>
    <row r="251" spans="26:27" x14ac:dyDescent="0.25">
      <c r="Z251"/>
      <c r="AA251"/>
    </row>
    <row r="252" spans="26:27" x14ac:dyDescent="0.25">
      <c r="Z252"/>
      <c r="AA252"/>
    </row>
    <row r="253" spans="26:27" x14ac:dyDescent="0.25">
      <c r="Z253"/>
      <c r="AA253"/>
    </row>
    <row r="254" spans="26:27" x14ac:dyDescent="0.25">
      <c r="Z254"/>
      <c r="AA254"/>
    </row>
    <row r="255" spans="26:27" x14ac:dyDescent="0.25">
      <c r="Z255"/>
      <c r="AA255"/>
    </row>
    <row r="256" spans="26:27" x14ac:dyDescent="0.25">
      <c r="Z256"/>
      <c r="AA256"/>
    </row>
    <row r="257" spans="26:27" x14ac:dyDescent="0.25">
      <c r="Z257"/>
      <c r="AA257"/>
    </row>
    <row r="258" spans="26:27" x14ac:dyDescent="0.25">
      <c r="Z258"/>
      <c r="AA258"/>
    </row>
    <row r="259" spans="26:27" x14ac:dyDescent="0.25">
      <c r="Z259"/>
      <c r="AA259"/>
    </row>
    <row r="260" spans="26:27" x14ac:dyDescent="0.25">
      <c r="Z260"/>
      <c r="AA260"/>
    </row>
    <row r="261" spans="26:27" x14ac:dyDescent="0.25">
      <c r="Z261"/>
      <c r="AA261"/>
    </row>
    <row r="262" spans="26:27" x14ac:dyDescent="0.25">
      <c r="Z262"/>
      <c r="AA262"/>
    </row>
    <row r="263" spans="26:27" x14ac:dyDescent="0.25">
      <c r="Z263"/>
      <c r="AA263"/>
    </row>
    <row r="264" spans="26:27" x14ac:dyDescent="0.25">
      <c r="Z264"/>
      <c r="AA264"/>
    </row>
    <row r="265" spans="26:27" x14ac:dyDescent="0.25">
      <c r="Z265"/>
      <c r="AA265"/>
    </row>
    <row r="266" spans="26:27" x14ac:dyDescent="0.25">
      <c r="Z266"/>
      <c r="AA266"/>
    </row>
    <row r="267" spans="26:27" x14ac:dyDescent="0.25">
      <c r="Z267"/>
      <c r="AA267"/>
    </row>
    <row r="268" spans="26:27" x14ac:dyDescent="0.25">
      <c r="Z268"/>
      <c r="AA268"/>
    </row>
    <row r="269" spans="26:27" x14ac:dyDescent="0.25">
      <c r="Z269"/>
      <c r="AA269"/>
    </row>
    <row r="270" spans="26:27" x14ac:dyDescent="0.25">
      <c r="Z270"/>
      <c r="AA270"/>
    </row>
    <row r="271" spans="26:27" x14ac:dyDescent="0.25">
      <c r="Z271"/>
      <c r="AA271"/>
    </row>
    <row r="272" spans="26:27" x14ac:dyDescent="0.25">
      <c r="Z272"/>
      <c r="AA272"/>
    </row>
    <row r="273" spans="26:27" x14ac:dyDescent="0.25">
      <c r="Z273"/>
      <c r="AA273"/>
    </row>
    <row r="274" spans="26:27" x14ac:dyDescent="0.25">
      <c r="Z274"/>
      <c r="AA274"/>
    </row>
    <row r="275" spans="26:27" x14ac:dyDescent="0.25">
      <c r="Z275"/>
      <c r="AA275"/>
    </row>
    <row r="276" spans="26:27" x14ac:dyDescent="0.25">
      <c r="Z276"/>
      <c r="AA276"/>
    </row>
    <row r="277" spans="26:27" x14ac:dyDescent="0.25">
      <c r="Z277"/>
      <c r="AA277"/>
    </row>
    <row r="278" spans="26:27" x14ac:dyDescent="0.25">
      <c r="Z278"/>
      <c r="AA278"/>
    </row>
    <row r="279" spans="26:27" x14ac:dyDescent="0.25">
      <c r="Z279"/>
      <c r="AA279"/>
    </row>
    <row r="280" spans="26:27" x14ac:dyDescent="0.25">
      <c r="Z280"/>
      <c r="AA280"/>
    </row>
    <row r="281" spans="26:27" x14ac:dyDescent="0.25">
      <c r="Z281"/>
      <c r="AA281"/>
    </row>
    <row r="282" spans="26:27" x14ac:dyDescent="0.25">
      <c r="Z282"/>
      <c r="AA282"/>
    </row>
    <row r="283" spans="26:27" x14ac:dyDescent="0.25">
      <c r="Z283"/>
      <c r="AA283"/>
    </row>
    <row r="284" spans="26:27" x14ac:dyDescent="0.25">
      <c r="Z284"/>
      <c r="AA284"/>
    </row>
    <row r="285" spans="26:27" x14ac:dyDescent="0.25">
      <c r="Z285"/>
      <c r="AA285"/>
    </row>
    <row r="286" spans="26:27" x14ac:dyDescent="0.25">
      <c r="Z286"/>
      <c r="AA286"/>
    </row>
    <row r="287" spans="26:27" x14ac:dyDescent="0.25">
      <c r="Z287"/>
      <c r="AA287"/>
    </row>
    <row r="288" spans="26:27" x14ac:dyDescent="0.25">
      <c r="Z288"/>
      <c r="AA288"/>
    </row>
    <row r="289" spans="26:27" x14ac:dyDescent="0.25">
      <c r="Z289"/>
      <c r="AA289"/>
    </row>
    <row r="290" spans="26:27" x14ac:dyDescent="0.25">
      <c r="Z290"/>
      <c r="AA290"/>
    </row>
    <row r="291" spans="26:27" x14ac:dyDescent="0.25">
      <c r="Z291"/>
      <c r="AA291"/>
    </row>
    <row r="292" spans="26:27" x14ac:dyDescent="0.25">
      <c r="Z292"/>
      <c r="AA292"/>
    </row>
    <row r="293" spans="26:27" x14ac:dyDescent="0.25">
      <c r="Z293"/>
      <c r="AA293"/>
    </row>
    <row r="294" spans="26:27" x14ac:dyDescent="0.25">
      <c r="Z294"/>
      <c r="AA294"/>
    </row>
    <row r="295" spans="26:27" x14ac:dyDescent="0.25">
      <c r="Z295"/>
      <c r="AA295"/>
    </row>
    <row r="296" spans="26:27" x14ac:dyDescent="0.25">
      <c r="Z296"/>
      <c r="AA296"/>
    </row>
    <row r="297" spans="26:27" x14ac:dyDescent="0.25">
      <c r="Z297"/>
      <c r="AA297"/>
    </row>
    <row r="298" spans="26:27" x14ac:dyDescent="0.25">
      <c r="Z298"/>
      <c r="AA298"/>
    </row>
    <row r="299" spans="26:27" x14ac:dyDescent="0.25">
      <c r="Z299"/>
      <c r="AA299"/>
    </row>
    <row r="300" spans="26:27" x14ac:dyDescent="0.25">
      <c r="Z300"/>
      <c r="AA300"/>
    </row>
    <row r="301" spans="26:27" x14ac:dyDescent="0.25">
      <c r="Z301"/>
      <c r="AA301"/>
    </row>
    <row r="302" spans="26:27" x14ac:dyDescent="0.25">
      <c r="Z302"/>
      <c r="AA302"/>
    </row>
    <row r="303" spans="26:27" x14ac:dyDescent="0.25">
      <c r="Z303"/>
      <c r="AA303"/>
    </row>
    <row r="304" spans="26:27" x14ac:dyDescent="0.25">
      <c r="Z304"/>
      <c r="AA304"/>
    </row>
    <row r="305" spans="26:27" x14ac:dyDescent="0.25">
      <c r="Z305"/>
      <c r="AA305"/>
    </row>
    <row r="306" spans="26:27" x14ac:dyDescent="0.25">
      <c r="Z306"/>
      <c r="AA306"/>
    </row>
    <row r="307" spans="26:27" x14ac:dyDescent="0.25">
      <c r="Z307"/>
      <c r="AA307"/>
    </row>
    <row r="308" spans="26:27" x14ac:dyDescent="0.25">
      <c r="Z308"/>
      <c r="AA308"/>
    </row>
    <row r="309" spans="26:27" x14ac:dyDescent="0.25">
      <c r="Z309"/>
      <c r="AA309"/>
    </row>
    <row r="310" spans="26:27" x14ac:dyDescent="0.25">
      <c r="Z310"/>
      <c r="AA310"/>
    </row>
    <row r="311" spans="26:27" x14ac:dyDescent="0.25">
      <c r="Z311"/>
      <c r="AA311"/>
    </row>
    <row r="312" spans="26:27" x14ac:dyDescent="0.25">
      <c r="Z312"/>
      <c r="AA312"/>
    </row>
    <row r="313" spans="26:27" x14ac:dyDescent="0.25">
      <c r="Z313"/>
      <c r="AA313"/>
    </row>
    <row r="314" spans="26:27" x14ac:dyDescent="0.25">
      <c r="Z314"/>
      <c r="AA314"/>
    </row>
    <row r="315" spans="26:27" x14ac:dyDescent="0.25">
      <c r="Z315"/>
      <c r="AA315"/>
    </row>
    <row r="316" spans="26:27" x14ac:dyDescent="0.25">
      <c r="Z316"/>
      <c r="AA316"/>
    </row>
    <row r="317" spans="26:27" x14ac:dyDescent="0.25">
      <c r="Z317"/>
      <c r="AA317"/>
    </row>
    <row r="318" spans="26:27" x14ac:dyDescent="0.25">
      <c r="Z318"/>
      <c r="AA318"/>
    </row>
    <row r="319" spans="26:27" x14ac:dyDescent="0.25">
      <c r="Z319"/>
      <c r="AA319"/>
    </row>
    <row r="320" spans="26:27" x14ac:dyDescent="0.25">
      <c r="Z320"/>
      <c r="AA320"/>
    </row>
    <row r="321" spans="26:27" x14ac:dyDescent="0.25">
      <c r="Z321"/>
      <c r="AA321"/>
    </row>
    <row r="322" spans="26:27" x14ac:dyDescent="0.25">
      <c r="Z322"/>
      <c r="AA322"/>
    </row>
    <row r="323" spans="26:27" x14ac:dyDescent="0.25">
      <c r="Z323"/>
      <c r="AA323"/>
    </row>
    <row r="324" spans="26:27" x14ac:dyDescent="0.25">
      <c r="Z324"/>
      <c r="AA324"/>
    </row>
    <row r="325" spans="26:27" x14ac:dyDescent="0.25">
      <c r="Z325"/>
      <c r="AA325"/>
    </row>
    <row r="326" spans="26:27" x14ac:dyDescent="0.25">
      <c r="Z326"/>
      <c r="AA326"/>
    </row>
    <row r="327" spans="26:27" x14ac:dyDescent="0.25">
      <c r="Z327"/>
      <c r="AA327"/>
    </row>
    <row r="328" spans="26:27" x14ac:dyDescent="0.25">
      <c r="Z328"/>
      <c r="AA328"/>
    </row>
    <row r="329" spans="26:27" x14ac:dyDescent="0.25">
      <c r="Z329"/>
      <c r="AA329"/>
    </row>
    <row r="330" spans="26:27" x14ac:dyDescent="0.25">
      <c r="Z330"/>
      <c r="AA330"/>
    </row>
    <row r="331" spans="26:27" x14ac:dyDescent="0.25">
      <c r="Z331"/>
      <c r="AA331"/>
    </row>
    <row r="332" spans="26:27" x14ac:dyDescent="0.25">
      <c r="Z332"/>
      <c r="AA332"/>
    </row>
    <row r="333" spans="26:27" x14ac:dyDescent="0.25">
      <c r="Z333"/>
      <c r="AA333"/>
    </row>
  </sheetData>
  <mergeCells count="20">
    <mergeCell ref="AD1:AL1"/>
    <mergeCell ref="B2:C2"/>
    <mergeCell ref="D2:E2"/>
    <mergeCell ref="V2:W2"/>
    <mergeCell ref="X2:Y2"/>
    <mergeCell ref="Z2:AA2"/>
    <mergeCell ref="AB2:AC2"/>
    <mergeCell ref="F2:H2"/>
    <mergeCell ref="I2:K2"/>
    <mergeCell ref="AD2:AF2"/>
    <mergeCell ref="AG2:AI2"/>
    <mergeCell ref="AJ2:AL2"/>
    <mergeCell ref="L2:N2"/>
    <mergeCell ref="O2:Q2"/>
    <mergeCell ref="R2:T2"/>
    <mergeCell ref="F1:T1"/>
    <mergeCell ref="A94:AC94"/>
    <mergeCell ref="U1:AC1"/>
    <mergeCell ref="A1:A3"/>
    <mergeCell ref="B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zhangsirui</dc:creator>
  <cp:lastModifiedBy>zhangsirui</cp:lastModifiedBy>
  <cp:lastPrinted>2022-10-20T16:39:34Z</cp:lastPrinted>
  <dcterms:created xsi:type="dcterms:W3CDTF">2015-06-05T18:19:34Z</dcterms:created>
  <dcterms:modified xsi:type="dcterms:W3CDTF">2023-03-13T08:02:33Z</dcterms:modified>
</cp:coreProperties>
</file>