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D:\USTH_DATA\DATA\WGS_Antibiotic_Resistance_Bacteria\2021_Oct_E_coli_Plasmid_project\30_Oct_Frontier_microbiology_submission\"/>
    </mc:Choice>
  </mc:AlternateContent>
  <xr:revisionPtr revIDLastSave="0" documentId="13_ncr:1_{9FB04380-41EF-48A6-8C5F-C5A92B348A55}" xr6:coauthVersionLast="36" xr6:coauthVersionMax="36" xr10:uidLastSave="{00000000-0000-0000-0000-000000000000}"/>
  <bookViews>
    <workbookView xWindow="0" yWindow="0" windowWidth="28800" windowHeight="12210" xr2:uid="{00000000-000D-0000-FFFF-FFFF00000000}"/>
  </bookViews>
  <sheets>
    <sheet name="TableS2" sheetId="4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6" i="4" l="1"/>
  <c r="C176" i="4"/>
  <c r="B176" i="4"/>
  <c r="E175" i="4"/>
  <c r="E174" i="4"/>
  <c r="E173" i="4"/>
  <c r="E172" i="4"/>
  <c r="E171" i="4"/>
  <c r="E170" i="4"/>
  <c r="E169" i="4"/>
  <c r="E168" i="4"/>
  <c r="E167" i="4"/>
  <c r="E166" i="4"/>
  <c r="E165" i="4"/>
  <c r="E164" i="4"/>
  <c r="E163" i="4"/>
  <c r="E162" i="4"/>
  <c r="E161" i="4"/>
  <c r="E160" i="4"/>
  <c r="E159" i="4"/>
  <c r="E158" i="4"/>
  <c r="E157" i="4"/>
  <c r="E156" i="4"/>
  <c r="E155" i="4"/>
  <c r="E154" i="4"/>
  <c r="E153" i="4"/>
  <c r="E152" i="4"/>
  <c r="E151" i="4"/>
  <c r="E150" i="4"/>
  <c r="E149" i="4"/>
  <c r="E148" i="4"/>
  <c r="E147" i="4"/>
  <c r="E146" i="4"/>
  <c r="E145" i="4"/>
  <c r="E144" i="4"/>
  <c r="E143" i="4"/>
  <c r="E142" i="4"/>
  <c r="E141" i="4"/>
  <c r="E140" i="4"/>
  <c r="E139" i="4"/>
  <c r="E138" i="4"/>
  <c r="E137" i="4"/>
  <c r="E136" i="4"/>
  <c r="E135" i="4"/>
  <c r="E134" i="4"/>
  <c r="E133" i="4"/>
  <c r="E132" i="4"/>
  <c r="E131" i="4"/>
  <c r="E130" i="4"/>
  <c r="E129" i="4"/>
  <c r="E128" i="4"/>
  <c r="E127" i="4"/>
  <c r="E126" i="4"/>
  <c r="E125" i="4"/>
  <c r="E124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176" i="4" l="1"/>
</calcChain>
</file>

<file path=xl/sharedStrings.xml><?xml version="1.0" encoding="utf-8"?>
<sst xmlns="http://schemas.openxmlformats.org/spreadsheetml/2006/main" count="695" uniqueCount="289">
  <si>
    <t>Gene</t>
  </si>
  <si>
    <t>Number of AMR genes</t>
  </si>
  <si>
    <t>AMR Gene Family</t>
  </si>
  <si>
    <t>Drug Class</t>
  </si>
  <si>
    <t>Resistance Mechanism</t>
  </si>
  <si>
    <t>CR isolates (n =  197)</t>
  </si>
  <si>
    <t>ESBL isolates 
(n = 550)</t>
  </si>
  <si>
    <t xml:space="preserve">non-ESBL isolates (n = 4) </t>
  </si>
  <si>
    <t xml:space="preserve">All isolates 
(n = 751) </t>
  </si>
  <si>
    <t>rmtB</t>
  </si>
  <si>
    <t>16S rRNA methyltransferase (G1405)</t>
  </si>
  <si>
    <t>aminoglycoside antibiotic</t>
  </si>
  <si>
    <t>antibiotic target alteration</t>
  </si>
  <si>
    <t>TolC</t>
  </si>
  <si>
    <t>ABC/MFS/RND antibiotic efflux pump</t>
  </si>
  <si>
    <t>aminocoumarin antibiotic;aminoglycoside antibiotic;carbapenem;cephalosporin;cephamycin;disinfecting agents and antiseptics;fluoroquinolone antibiotic;glycylcycline;macrolide antibiotic;penam;penem;peptide antibiotic;phenicol antibiotic;rifamycin antibiotic;tetracycline antibiotic</t>
  </si>
  <si>
    <t>antibiotic efflux</t>
  </si>
  <si>
    <t>ADC-203</t>
  </si>
  <si>
    <t>ADC ß-lactamases pending classification for carbapenemase activity</t>
  </si>
  <si>
    <t>cephalosporin</t>
  </si>
  <si>
    <t>antibiotic inactivation</t>
  </si>
  <si>
    <t>APH(4)-Ia</t>
  </si>
  <si>
    <t>Aminoglycoside 4-phosphotransferase APH(4)</t>
  </si>
  <si>
    <t>AAC(6')-Ib-cr6</t>
  </si>
  <si>
    <t>Aminoglycoside 6'-N-acetyl transferase type Ib-cr</t>
  </si>
  <si>
    <t>aminoglycoside antibiotic;fluoroquinolone antibiotic</t>
  </si>
  <si>
    <t>AAC(6')-Ib-cr1</t>
  </si>
  <si>
    <t>AAC(6')-Ib10</t>
  </si>
  <si>
    <t>Aminoglycoside 6'-N-acetyltransferase</t>
  </si>
  <si>
    <t>AAC(6')-Ib7</t>
  </si>
  <si>
    <t>APH(6)-Id</t>
  </si>
  <si>
    <t>Aminoglycoside 6-phosphotransferase APH(6)</t>
  </si>
  <si>
    <t>ANT(2'')-Ia</t>
  </si>
  <si>
    <t>Aminoglycoside acetyltransferase ANT(2'')</t>
  </si>
  <si>
    <t>aadA5</t>
  </si>
  <si>
    <t>Aminoglycoside acetyltransferase ANT(3'')</t>
  </si>
  <si>
    <t>aadA2</t>
  </si>
  <si>
    <t>aadA16</t>
  </si>
  <si>
    <t>ANT(3'')-IIa</t>
  </si>
  <si>
    <t>aadA22</t>
  </si>
  <si>
    <t>aadA17</t>
  </si>
  <si>
    <t>aadA</t>
  </si>
  <si>
    <t>AAC(3)-IId</t>
  </si>
  <si>
    <t>Aminoglycoside N(3)-acetyltransferase</t>
  </si>
  <si>
    <t>AAC(3)-IIe</t>
  </si>
  <si>
    <t>AAC(3)-IV</t>
  </si>
  <si>
    <t>APH(3')-Ia</t>
  </si>
  <si>
    <t>APH(3')-IIa</t>
  </si>
  <si>
    <t>APH(3')-VIa</t>
  </si>
  <si>
    <t>APH(3'')-Ib</t>
  </si>
  <si>
    <t>msbA</t>
  </si>
  <si>
    <t>ATP-binding cassette (ABC) antibiotic efflux pump</t>
  </si>
  <si>
    <t>nitroimidazole antibiotic</t>
  </si>
  <si>
    <t>YojI</t>
  </si>
  <si>
    <t>peptide antibiotic</t>
  </si>
  <si>
    <t>BRP(MBL)</t>
  </si>
  <si>
    <t>Bleomycin resistant protein</t>
  </si>
  <si>
    <t>glycopeptide antibiotic</t>
  </si>
  <si>
    <t>BLMT</t>
  </si>
  <si>
    <t>cfrA</t>
  </si>
  <si>
    <t>Cfr 23S ribosomal RNA methyltransferase</t>
  </si>
  <si>
    <t>lincosamide antibiotic;oxazolidinone antibiotic;phenicol antibiotic;pleuromutilin antibiotic;streptogramin A antibiotic;streptogramin antibiotic</t>
  </si>
  <si>
    <t>catB3</t>
  </si>
  <si>
    <t>Chloramphenicol acetyltransferase (CAT)</t>
  </si>
  <si>
    <t>phenicol antibiotic</t>
  </si>
  <si>
    <t>catI</t>
  </si>
  <si>
    <t>catII_from_Escherichia_coli_K-12</t>
  </si>
  <si>
    <t>CMY-59</t>
  </si>
  <si>
    <t>CMY ß-lactamase</t>
  </si>
  <si>
    <t>cephamycin</t>
  </si>
  <si>
    <t>CTX-M-27</t>
  </si>
  <si>
    <t>CTX-M ß-lactamase</t>
  </si>
  <si>
    <t>carbapenem;cephalosporin;penam</t>
  </si>
  <si>
    <t>CTX-M-15</t>
  </si>
  <si>
    <t>cephalosporin;penam</t>
  </si>
  <si>
    <t>CTX-M-55</t>
  </si>
  <si>
    <t>CTX-M-14</t>
  </si>
  <si>
    <t>CTX-M-64</t>
  </si>
  <si>
    <t>CTX-M-65</t>
  </si>
  <si>
    <t>CTX-M-123</t>
  </si>
  <si>
    <t>CTX-M-3</t>
  </si>
  <si>
    <t>cephalosporin;cephamycin;penam</t>
  </si>
  <si>
    <t>DHA-1</t>
  </si>
  <si>
    <t>DHA ß-lactamase</t>
  </si>
  <si>
    <t>cephalosporin;cephamycin</t>
  </si>
  <si>
    <t>EC-15</t>
  </si>
  <si>
    <t>EC ß-lactamase</t>
  </si>
  <si>
    <t>EC-5</t>
  </si>
  <si>
    <t>EC-8</t>
  </si>
  <si>
    <t>ErmB</t>
  </si>
  <si>
    <t>Erm 23S ribosomal RNA methyltransferase</t>
  </si>
  <si>
    <t>lincosamide antibiotic;macrolide antibiotic;streptogramin A antibiotic;streptogramin B antibiotic;streptogramin antibiotic</t>
  </si>
  <si>
    <t>FosA3</t>
  </si>
  <si>
    <t>Fosfomycin thiol transferase</t>
  </si>
  <si>
    <t>phosphonic acid antibiotic</t>
  </si>
  <si>
    <t>FosA4</t>
  </si>
  <si>
    <t>OmpA</t>
  </si>
  <si>
    <t>General Bacterial Porin</t>
  </si>
  <si>
    <t>reduced permeability to antibiotic</t>
  </si>
  <si>
    <t>marA</t>
  </si>
  <si>
    <t>General Bacterial Porin; RND antibiotic efflux pump</t>
  </si>
  <si>
    <t>carbapenem;cephalosporin;cephamycin;disinfecting agents and antiseptics;fluoroquinolone antibiotic;glycylcycline;monobactam;penam;penem;phenicol antibiotic;rifamycin antibiotic;tetracycline antibiotic</t>
  </si>
  <si>
    <t>antibiotic efflux;reduced permeability to antibiotic</t>
  </si>
  <si>
    <t>ramA</t>
  </si>
  <si>
    <t>LpsB</t>
  </si>
  <si>
    <t>Intrinsic peptide antibiotic resistant Lps</t>
  </si>
  <si>
    <t>KPC-2</t>
  </si>
  <si>
    <t>KPC ß-lactamase</t>
  </si>
  <si>
    <t>carbapenem;cephalosporin;monobactam;penam</t>
  </si>
  <si>
    <t>LAP-2</t>
  </si>
  <si>
    <t>LAP ß-lactamase</t>
  </si>
  <si>
    <t>cephalosporin;penam;penem</t>
  </si>
  <si>
    <t>linG</t>
  </si>
  <si>
    <t>Lincosamide nucleotidyltransferase (LNU)</t>
  </si>
  <si>
    <t>lincosamide antibiotic</t>
  </si>
  <si>
    <t>mphA</t>
  </si>
  <si>
    <t>Macrolide phosphotransferase (MPH)</t>
  </si>
  <si>
    <t>macrolide antibiotic</t>
  </si>
  <si>
    <t>mphE</t>
  </si>
  <si>
    <t>qacEdelta1</t>
  </si>
  <si>
    <t>Major facilitator superfamily (MFS) antibiotic efflux pump</t>
  </si>
  <si>
    <t>disinfecting agents and antiseptics</t>
  </si>
  <si>
    <t>tet(A)</t>
  </si>
  <si>
    <t>tetracycline antibiotic</t>
  </si>
  <si>
    <t>tet(B)</t>
  </si>
  <si>
    <t>floR</t>
  </si>
  <si>
    <t>cmlA1</t>
  </si>
  <si>
    <t>mdtN</t>
  </si>
  <si>
    <t>disinfecting agents and antiseptics;nucleoside antibiotic</t>
  </si>
  <si>
    <t>mdtO</t>
  </si>
  <si>
    <t>mdtP</t>
  </si>
  <si>
    <t>QepA2</t>
  </si>
  <si>
    <t>fluoroquinolone antibiotic</t>
  </si>
  <si>
    <t>QepA4</t>
  </si>
  <si>
    <t>mdtM</t>
  </si>
  <si>
    <t>disinfecting agents and antiseptics;fluoroquinolone antibiotic;lincosamide antibiotic;nucleoside antibiotic;phenicol antibiotic</t>
  </si>
  <si>
    <t>cmlA5</t>
  </si>
  <si>
    <t>emrK</t>
  </si>
  <si>
    <t>emrY</t>
  </si>
  <si>
    <t>Acinetobacter_baumannii_AbaF</t>
  </si>
  <si>
    <t>Acinetobacter_baumannii_AmvA</t>
  </si>
  <si>
    <t>disinfecting agents and antiseptics;macrolide antibiotic</t>
  </si>
  <si>
    <t>emrA</t>
  </si>
  <si>
    <t>emrB</t>
  </si>
  <si>
    <t>emrR</t>
  </si>
  <si>
    <t>cmlA6</t>
  </si>
  <si>
    <t>Escherichia_coli_mdfA</t>
  </si>
  <si>
    <t>disinfecting agents and antiseptics;tetracycline antibiotic</t>
  </si>
  <si>
    <t>mdtG</t>
  </si>
  <si>
    <t>mdtH</t>
  </si>
  <si>
    <t>tet(39)</t>
  </si>
  <si>
    <t>MCR-1.1</t>
  </si>
  <si>
    <t>MCR phosphoethanolamine transferase</t>
  </si>
  <si>
    <t>MCR-3.5</t>
  </si>
  <si>
    <t>evgA</t>
  </si>
  <si>
    <t>MFS/RND antibiotic efflux pump</t>
  </si>
  <si>
    <t>fluoroquinolone antibiotic;macrolide antibiotic;penam;tetracycline antibiotic</t>
  </si>
  <si>
    <t>evgS</t>
  </si>
  <si>
    <t>H-NS</t>
  </si>
  <si>
    <t>cephalosporin;cephamycin;fluoroquinolone antibiotic;macrolide antibiotic;penam;tetracycline antibiotic</t>
  </si>
  <si>
    <t>msrE</t>
  </si>
  <si>
    <t>Msr-type ABC-F protein</t>
  </si>
  <si>
    <t>macrolide antibiotic;streptogramin antibiotic</t>
  </si>
  <si>
    <t>antibiotic target protection</t>
  </si>
  <si>
    <t>abeM</t>
  </si>
  <si>
    <t>Multidrug and toxic compound extrusion (MATE) transporter</t>
  </si>
  <si>
    <t>disinfecting agents and antiseptics;fluoroquinolone antibiotic</t>
  </si>
  <si>
    <t>NDM-5</t>
  </si>
  <si>
    <t>NDM ß-lactamase</t>
  </si>
  <si>
    <t>carbapenem;cephalosporin;cephamycin;penam</t>
  </si>
  <si>
    <t>NDM-4</t>
  </si>
  <si>
    <t>carbapenem;cephalosporin;cephamycin;penam;penem</t>
  </si>
  <si>
    <t>NDM-1</t>
  </si>
  <si>
    <t>NDM-7</t>
  </si>
  <si>
    <t>OXA-1</t>
  </si>
  <si>
    <t>OXA ß-lactamase</t>
  </si>
  <si>
    <t>OXA-48</t>
  </si>
  <si>
    <t>OXA-181</t>
  </si>
  <si>
    <t>OXA-9</t>
  </si>
  <si>
    <t>OXA-23</t>
  </si>
  <si>
    <t>OXA-339</t>
  </si>
  <si>
    <t>OXA-70</t>
  </si>
  <si>
    <t>OXA-928</t>
  </si>
  <si>
    <t>eptA</t>
  </si>
  <si>
    <t>Pmr phosphoethanolamine transferase</t>
  </si>
  <si>
    <t>PmrF</t>
  </si>
  <si>
    <t>antibiotic efflux;antibiotic target alteration</t>
  </si>
  <si>
    <t>ugd</t>
  </si>
  <si>
    <t>QnrS1</t>
  </si>
  <si>
    <t>Quinolone resistance protein (qnr)</t>
  </si>
  <si>
    <t>QnrB6</t>
  </si>
  <si>
    <t>QnrB4</t>
  </si>
  <si>
    <t>QnrS2</t>
  </si>
  <si>
    <t>cpxA</t>
  </si>
  <si>
    <t>Resistance-nodulation-cell division (RND) antibiotic efflux pump</t>
  </si>
  <si>
    <t>aminocoumarin antibiotic;aminoglycoside antibiotic</t>
  </si>
  <si>
    <t>gadW</t>
  </si>
  <si>
    <t>fluoroquinolone antibiotic;macrolide antibiotic;penam</t>
  </si>
  <si>
    <t>gadX</t>
  </si>
  <si>
    <t>mdtE</t>
  </si>
  <si>
    <t>mdtF</t>
  </si>
  <si>
    <t>CRP</t>
  </si>
  <si>
    <t>AcrE</t>
  </si>
  <si>
    <t>cephalosporin;cephamycin;fluoroquinolone antibiotic;penam</t>
  </si>
  <si>
    <t>AcrF</t>
  </si>
  <si>
    <t>AcrS</t>
  </si>
  <si>
    <t>cephalosporin;cephamycin;disinfecting agents and antiseptics;fluoroquinolone antibiotic;glycylcycline;penam;phenicol antibiotic;rifamycin antibiotic;tetracycline antibiotic</t>
  </si>
  <si>
    <t>adeI</t>
  </si>
  <si>
    <t>carbapenem;cephalosporin;diaminopyrimidine antibiotic;fluoroquinolone antibiotic;lincosamide antibiotic;macrolide antibiotic;penem;phenicol antibiotic;rifamycin antibiotic;tetracycline antibiotic</t>
  </si>
  <si>
    <t>adeJ</t>
  </si>
  <si>
    <t>adeK</t>
  </si>
  <si>
    <t>oqxA</t>
  </si>
  <si>
    <t>diaminopyrimidine antibiotic;fluoroquinolone antibiotic;glycylcycline;nitrofuran antibiotic;tetracycline antibiotic</t>
  </si>
  <si>
    <t>oqxB</t>
  </si>
  <si>
    <t>acrB</t>
  </si>
  <si>
    <t>cephalosporin;disinfecting agents and antiseptics;fluoroquinolone antibiotic;glycylcycline;penam;phenicol antibiotic;rifamycin antibiotic;tetracycline antibiotic</t>
  </si>
  <si>
    <t>acrD</t>
  </si>
  <si>
    <t>adeF</t>
  </si>
  <si>
    <t>fluoroquinolone antibiotic;tetracycline antibiotic</t>
  </si>
  <si>
    <t>adeG</t>
  </si>
  <si>
    <t>adeH</t>
  </si>
  <si>
    <t>adeL</t>
  </si>
  <si>
    <t>adeN</t>
  </si>
  <si>
    <t>baeR</t>
  </si>
  <si>
    <t>baeS</t>
  </si>
  <si>
    <t>Escherichia_coli_acrA</t>
  </si>
  <si>
    <t>mdtA</t>
  </si>
  <si>
    <t>aminocoumarin antibiotic</t>
  </si>
  <si>
    <t>mdtB</t>
  </si>
  <si>
    <t>mdtC</t>
  </si>
  <si>
    <t>adeA</t>
  </si>
  <si>
    <t>glycylcycline;tetracycline antibiotic</t>
  </si>
  <si>
    <t>adeB</t>
  </si>
  <si>
    <t>adeR</t>
  </si>
  <si>
    <t>adeS</t>
  </si>
  <si>
    <t>arr-3</t>
  </si>
  <si>
    <t>Rifampin ADP-ribosyltransferase (Arr)</t>
  </si>
  <si>
    <t>rifamycin antibiotic</t>
  </si>
  <si>
    <t>arr-2</t>
  </si>
  <si>
    <t>SHV-12</t>
  </si>
  <si>
    <t>SHV beta-lactamase</t>
  </si>
  <si>
    <t>qacL</t>
  </si>
  <si>
    <t>Small multidrug resistance (SMR) antibiotic efflux pump</t>
  </si>
  <si>
    <t>abeS</t>
  </si>
  <si>
    <t>aminocoumarin antibiotic;macrolide antibiotic</t>
  </si>
  <si>
    <t>Escherichia_coli_emrE</t>
  </si>
  <si>
    <t>SAT-2</t>
  </si>
  <si>
    <t>Streptothricin acetyltransferase (SAT)</t>
  </si>
  <si>
    <t>nucleoside antibiotic</t>
  </si>
  <si>
    <t>sul1</t>
  </si>
  <si>
    <t>sulfonamide antibiotic;sulfone antibiotic</t>
  </si>
  <si>
    <t>antibiotic target replacement</t>
  </si>
  <si>
    <t>sul2</t>
  </si>
  <si>
    <t>sul3</t>
  </si>
  <si>
    <t>TEM-215</t>
  </si>
  <si>
    <t>TEM ß-lactamase</t>
  </si>
  <si>
    <t>cephalosporin;monobactam;penam;penem</t>
  </si>
  <si>
    <t>TEM-214</t>
  </si>
  <si>
    <t>TEM-135</t>
  </si>
  <si>
    <t>TEM-40</t>
  </si>
  <si>
    <t>TEM-210</t>
  </si>
  <si>
    <t>TEM-176</t>
  </si>
  <si>
    <t>TEM-216</t>
  </si>
  <si>
    <t>TEM-33</t>
  </si>
  <si>
    <t>TEM-35</t>
  </si>
  <si>
    <t>TEM-55</t>
  </si>
  <si>
    <t>TEM-57</t>
  </si>
  <si>
    <t>TEM-90</t>
  </si>
  <si>
    <t>tet(M)</t>
  </si>
  <si>
    <t>Tetracycline-resistant ribosomal protection protein</t>
  </si>
  <si>
    <t>dfrA17</t>
  </si>
  <si>
    <t>Trimethoprim resistant dihydrofolate reductase dfr</t>
  </si>
  <si>
    <t>diaminopyrimidine antibiotic</t>
  </si>
  <si>
    <t>dfrA12</t>
  </si>
  <si>
    <t>dfrA27</t>
  </si>
  <si>
    <t>dfrA14</t>
  </si>
  <si>
    <t>dfrA1</t>
  </si>
  <si>
    <t>dfrA5</t>
  </si>
  <si>
    <t>dfrA7</t>
  </si>
  <si>
    <t>dfrA8</t>
  </si>
  <si>
    <t>kdpE</t>
  </si>
  <si>
    <t>Two-component system response regulator KdpE</t>
  </si>
  <si>
    <t>bacA</t>
  </si>
  <si>
    <t>Undecaprenyl pyrophosphate related proteins</t>
  </si>
  <si>
    <t>Total</t>
  </si>
  <si>
    <r>
      <rPr>
        <b/>
        <sz val="11"/>
        <color theme="1"/>
        <rFont val="Times New Roman"/>
        <family val="1"/>
      </rPr>
      <t>Supplementary Table S2</t>
    </r>
    <r>
      <rPr>
        <sz val="11"/>
        <color theme="1"/>
        <rFont val="Times New Roman"/>
        <family val="1"/>
      </rPr>
      <t>. Summary of the AMR genes on plasmid contigs across isolates grouped in function of their antibiotic resistance phenotype.</t>
    </r>
  </si>
  <si>
    <t>sulfonamide resistance</t>
  </si>
  <si>
    <t>Aminoglycoside 3'-phosphotransferase</t>
  </si>
  <si>
    <t>Aminoglycoside 3''-phosphotransferase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</si>
</sst>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76"/>
  <sheetViews>
    <sheetView tabSelected="1" topLeftCell="A139" workbookViewId="0">
      <selection activeCell="A150" sqref="A150"/>
    </sheetView>
  </sheetViews>
  <sheetFormatPr defaultColWidth="8.7265625" defaultRowHeight="14" x14ac:dyDescent="0.3"/>
  <cols>
    <col min="1" max="1" width="27.90625" style="3" customWidth="1"/>
    <col min="2" max="2" width="12" style="9" customWidth="1"/>
    <col min="3" max="3" width="15.26953125" style="9" customWidth="1"/>
    <col min="4" max="4" width="16.7265625" style="9" customWidth="1"/>
    <col min="5" max="5" width="11.6328125" style="9" customWidth="1"/>
    <col min="6" max="6" width="52.08984375" style="3" customWidth="1"/>
    <col min="7" max="7" width="47.36328125" style="3" customWidth="1"/>
    <col min="8" max="8" width="25.453125" style="3" customWidth="1"/>
    <col min="9" max="16384" width="8.7265625" style="3"/>
  </cols>
  <sheetData>
    <row r="1" spans="1:8" s="1" customFormat="1" x14ac:dyDescent="0.3">
      <c r="A1" s="3" t="s">
        <v>285</v>
      </c>
      <c r="B1" s="2"/>
      <c r="C1" s="2"/>
      <c r="D1" s="2"/>
      <c r="E1" s="2"/>
    </row>
    <row r="3" spans="1:8" ht="14.5" customHeight="1" x14ac:dyDescent="0.3">
      <c r="A3" s="10" t="s">
        <v>0</v>
      </c>
      <c r="B3" s="10" t="s">
        <v>1</v>
      </c>
      <c r="C3" s="10"/>
      <c r="D3" s="10"/>
      <c r="E3" s="10"/>
      <c r="F3" s="10" t="s">
        <v>2</v>
      </c>
      <c r="G3" s="10" t="s">
        <v>3</v>
      </c>
      <c r="H3" s="10" t="s">
        <v>4</v>
      </c>
    </row>
    <row r="4" spans="1:8" s="1" customFormat="1" ht="34.5" customHeight="1" x14ac:dyDescent="0.3">
      <c r="A4" s="10"/>
      <c r="B4" s="4" t="s">
        <v>5</v>
      </c>
      <c r="C4" s="4" t="s">
        <v>6</v>
      </c>
      <c r="D4" s="4" t="s">
        <v>7</v>
      </c>
      <c r="E4" s="4" t="s">
        <v>8</v>
      </c>
      <c r="F4" s="10"/>
      <c r="G4" s="10"/>
      <c r="H4" s="10"/>
    </row>
    <row r="5" spans="1:8" x14ac:dyDescent="0.3">
      <c r="A5" s="5" t="s">
        <v>9</v>
      </c>
      <c r="B5" s="6">
        <v>18</v>
      </c>
      <c r="C5" s="6">
        <v>21</v>
      </c>
      <c r="D5" s="6">
        <v>0</v>
      </c>
      <c r="E5" s="6">
        <f t="shared" ref="E5:E68" si="0">B5+C5+D5</f>
        <v>39</v>
      </c>
      <c r="F5" s="5" t="s">
        <v>10</v>
      </c>
      <c r="G5" s="5" t="s">
        <v>11</v>
      </c>
      <c r="H5" s="5" t="s">
        <v>12</v>
      </c>
    </row>
    <row r="6" spans="1:8" x14ac:dyDescent="0.3">
      <c r="A6" s="5" t="s">
        <v>13</v>
      </c>
      <c r="B6" s="6">
        <v>1</v>
      </c>
      <c r="C6" s="6">
        <v>4</v>
      </c>
      <c r="D6" s="6">
        <v>0</v>
      </c>
      <c r="E6" s="6">
        <f t="shared" si="0"/>
        <v>5</v>
      </c>
      <c r="F6" s="5" t="s">
        <v>14</v>
      </c>
      <c r="G6" s="5" t="s">
        <v>15</v>
      </c>
      <c r="H6" s="5" t="s">
        <v>16</v>
      </c>
    </row>
    <row r="7" spans="1:8" x14ac:dyDescent="0.3">
      <c r="A7" s="5" t="s">
        <v>17</v>
      </c>
      <c r="B7" s="6">
        <v>0</v>
      </c>
      <c r="C7" s="6">
        <v>1</v>
      </c>
      <c r="D7" s="6">
        <v>0</v>
      </c>
      <c r="E7" s="6">
        <f t="shared" si="0"/>
        <v>1</v>
      </c>
      <c r="F7" s="5" t="s">
        <v>18</v>
      </c>
      <c r="G7" s="5" t="s">
        <v>19</v>
      </c>
      <c r="H7" s="5" t="s">
        <v>20</v>
      </c>
    </row>
    <row r="8" spans="1:8" x14ac:dyDescent="0.3">
      <c r="A8" s="5" t="s">
        <v>21</v>
      </c>
      <c r="B8" s="6">
        <v>0</v>
      </c>
      <c r="C8" s="6">
        <v>1</v>
      </c>
      <c r="D8" s="6">
        <v>0</v>
      </c>
      <c r="E8" s="6">
        <f t="shared" si="0"/>
        <v>1</v>
      </c>
      <c r="F8" s="5" t="s">
        <v>22</v>
      </c>
      <c r="G8" s="5" t="s">
        <v>11</v>
      </c>
      <c r="H8" s="5" t="s">
        <v>20</v>
      </c>
    </row>
    <row r="9" spans="1:8" x14ac:dyDescent="0.3">
      <c r="A9" s="5" t="s">
        <v>23</v>
      </c>
      <c r="B9" s="6">
        <v>82</v>
      </c>
      <c r="C9" s="6">
        <v>83</v>
      </c>
      <c r="D9" s="6">
        <v>0</v>
      </c>
      <c r="E9" s="6">
        <f t="shared" si="0"/>
        <v>165</v>
      </c>
      <c r="F9" s="5" t="s">
        <v>24</v>
      </c>
      <c r="G9" s="5" t="s">
        <v>25</v>
      </c>
      <c r="H9" s="5" t="s">
        <v>20</v>
      </c>
    </row>
    <row r="10" spans="1:8" x14ac:dyDescent="0.3">
      <c r="A10" s="5" t="s">
        <v>26</v>
      </c>
      <c r="B10" s="6">
        <v>2</v>
      </c>
      <c r="C10" s="6">
        <v>1</v>
      </c>
      <c r="D10" s="6">
        <v>0</v>
      </c>
      <c r="E10" s="6">
        <f t="shared" si="0"/>
        <v>3</v>
      </c>
      <c r="F10" s="5" t="s">
        <v>24</v>
      </c>
      <c r="G10" s="5" t="s">
        <v>25</v>
      </c>
      <c r="H10" s="5" t="s">
        <v>20</v>
      </c>
    </row>
    <row r="11" spans="1:8" x14ac:dyDescent="0.3">
      <c r="A11" s="5" t="s">
        <v>27</v>
      </c>
      <c r="B11" s="6">
        <v>1</v>
      </c>
      <c r="C11" s="6">
        <v>1</v>
      </c>
      <c r="D11" s="6">
        <v>0</v>
      </c>
      <c r="E11" s="6">
        <f t="shared" si="0"/>
        <v>2</v>
      </c>
      <c r="F11" s="5" t="s">
        <v>28</v>
      </c>
      <c r="G11" s="5" t="s">
        <v>11</v>
      </c>
      <c r="H11" s="5" t="s">
        <v>20</v>
      </c>
    </row>
    <row r="12" spans="1:8" x14ac:dyDescent="0.3">
      <c r="A12" s="5" t="s">
        <v>29</v>
      </c>
      <c r="B12" s="6">
        <v>0</v>
      </c>
      <c r="C12" s="6">
        <v>1</v>
      </c>
      <c r="D12" s="6">
        <v>0</v>
      </c>
      <c r="E12" s="6">
        <f t="shared" si="0"/>
        <v>1</v>
      </c>
      <c r="F12" s="5" t="s">
        <v>28</v>
      </c>
      <c r="G12" s="5" t="s">
        <v>11</v>
      </c>
      <c r="H12" s="5" t="s">
        <v>20</v>
      </c>
    </row>
    <row r="13" spans="1:8" x14ac:dyDescent="0.3">
      <c r="A13" s="5" t="s">
        <v>30</v>
      </c>
      <c r="B13" s="6">
        <v>52</v>
      </c>
      <c r="C13" s="6">
        <v>142</v>
      </c>
      <c r="D13" s="6">
        <v>1</v>
      </c>
      <c r="E13" s="6">
        <f t="shared" si="0"/>
        <v>195</v>
      </c>
      <c r="F13" s="5" t="s">
        <v>31</v>
      </c>
      <c r="G13" s="5" t="s">
        <v>11</v>
      </c>
      <c r="H13" s="5" t="s">
        <v>20</v>
      </c>
    </row>
    <row r="14" spans="1:8" x14ac:dyDescent="0.3">
      <c r="A14" s="5" t="s">
        <v>32</v>
      </c>
      <c r="B14" s="6">
        <v>1</v>
      </c>
      <c r="C14" s="6">
        <v>1</v>
      </c>
      <c r="D14" s="6">
        <v>0</v>
      </c>
      <c r="E14" s="6">
        <f t="shared" si="0"/>
        <v>2</v>
      </c>
      <c r="F14" s="5" t="s">
        <v>33</v>
      </c>
      <c r="G14" s="5" t="s">
        <v>11</v>
      </c>
      <c r="H14" s="5" t="s">
        <v>20</v>
      </c>
    </row>
    <row r="15" spans="1:8" x14ac:dyDescent="0.3">
      <c r="A15" s="5" t="s">
        <v>34</v>
      </c>
      <c r="B15" s="6">
        <v>59</v>
      </c>
      <c r="C15" s="6">
        <v>147</v>
      </c>
      <c r="D15" s="6">
        <v>0</v>
      </c>
      <c r="E15" s="6">
        <f t="shared" si="0"/>
        <v>206</v>
      </c>
      <c r="F15" s="5" t="s">
        <v>35</v>
      </c>
      <c r="G15" s="5" t="s">
        <v>11</v>
      </c>
      <c r="H15" s="5" t="s">
        <v>20</v>
      </c>
    </row>
    <row r="16" spans="1:8" x14ac:dyDescent="0.3">
      <c r="A16" s="5" t="s">
        <v>36</v>
      </c>
      <c r="B16" s="6">
        <v>39</v>
      </c>
      <c r="C16" s="6">
        <v>66</v>
      </c>
      <c r="D16" s="6">
        <v>0</v>
      </c>
      <c r="E16" s="6">
        <f t="shared" si="0"/>
        <v>105</v>
      </c>
      <c r="F16" s="5" t="s">
        <v>35</v>
      </c>
      <c r="G16" s="5" t="s">
        <v>11</v>
      </c>
      <c r="H16" s="5" t="s">
        <v>20</v>
      </c>
    </row>
    <row r="17" spans="1:8" x14ac:dyDescent="0.3">
      <c r="A17" s="5" t="s">
        <v>37</v>
      </c>
      <c r="B17" s="6">
        <v>40</v>
      </c>
      <c r="C17" s="6">
        <v>33</v>
      </c>
      <c r="D17" s="6">
        <v>0</v>
      </c>
      <c r="E17" s="6">
        <f t="shared" si="0"/>
        <v>73</v>
      </c>
      <c r="F17" s="5" t="s">
        <v>35</v>
      </c>
      <c r="G17" s="5" t="s">
        <v>11</v>
      </c>
      <c r="H17" s="5" t="s">
        <v>20</v>
      </c>
    </row>
    <row r="18" spans="1:8" x14ac:dyDescent="0.3">
      <c r="A18" s="5" t="s">
        <v>38</v>
      </c>
      <c r="B18" s="6">
        <v>10</v>
      </c>
      <c r="C18" s="6">
        <v>40</v>
      </c>
      <c r="D18" s="6">
        <v>0</v>
      </c>
      <c r="E18" s="6">
        <f t="shared" si="0"/>
        <v>50</v>
      </c>
      <c r="F18" s="5" t="s">
        <v>35</v>
      </c>
      <c r="G18" s="5" t="s">
        <v>11</v>
      </c>
      <c r="H18" s="5" t="s">
        <v>20</v>
      </c>
    </row>
    <row r="19" spans="1:8" x14ac:dyDescent="0.3">
      <c r="A19" s="5" t="s">
        <v>39</v>
      </c>
      <c r="B19" s="6">
        <v>5</v>
      </c>
      <c r="C19" s="6">
        <v>8</v>
      </c>
      <c r="D19" s="6">
        <v>0</v>
      </c>
      <c r="E19" s="6">
        <f t="shared" si="0"/>
        <v>13</v>
      </c>
      <c r="F19" s="5" t="s">
        <v>35</v>
      </c>
      <c r="G19" s="5" t="s">
        <v>11</v>
      </c>
      <c r="H19" s="5" t="s">
        <v>20</v>
      </c>
    </row>
    <row r="20" spans="1:8" x14ac:dyDescent="0.3">
      <c r="A20" s="5" t="s">
        <v>40</v>
      </c>
      <c r="B20" s="6">
        <v>2</v>
      </c>
      <c r="C20" s="6">
        <v>7</v>
      </c>
      <c r="D20" s="6">
        <v>0</v>
      </c>
      <c r="E20" s="6">
        <f t="shared" si="0"/>
        <v>9</v>
      </c>
      <c r="F20" s="5" t="s">
        <v>35</v>
      </c>
      <c r="G20" s="5" t="s">
        <v>11</v>
      </c>
      <c r="H20" s="5" t="s">
        <v>20</v>
      </c>
    </row>
    <row r="21" spans="1:8" x14ac:dyDescent="0.3">
      <c r="A21" s="5" t="s">
        <v>41</v>
      </c>
      <c r="B21" s="6">
        <v>1</v>
      </c>
      <c r="C21" s="6">
        <v>6</v>
      </c>
      <c r="D21" s="6">
        <v>0</v>
      </c>
      <c r="E21" s="6">
        <f t="shared" si="0"/>
        <v>7</v>
      </c>
      <c r="F21" s="5" t="s">
        <v>35</v>
      </c>
      <c r="G21" s="5" t="s">
        <v>11</v>
      </c>
      <c r="H21" s="5" t="s">
        <v>20</v>
      </c>
    </row>
    <row r="22" spans="1:8" x14ac:dyDescent="0.3">
      <c r="A22" s="5" t="s">
        <v>42</v>
      </c>
      <c r="B22" s="6">
        <v>32</v>
      </c>
      <c r="C22" s="6">
        <v>83</v>
      </c>
      <c r="D22" s="6">
        <v>0</v>
      </c>
      <c r="E22" s="6">
        <f t="shared" si="0"/>
        <v>115</v>
      </c>
      <c r="F22" s="5" t="s">
        <v>43</v>
      </c>
      <c r="G22" s="5" t="s">
        <v>11</v>
      </c>
      <c r="H22" s="5" t="s">
        <v>20</v>
      </c>
    </row>
    <row r="23" spans="1:8" x14ac:dyDescent="0.3">
      <c r="A23" s="5" t="s">
        <v>44</v>
      </c>
      <c r="B23" s="6">
        <v>6</v>
      </c>
      <c r="C23" s="6">
        <v>29</v>
      </c>
      <c r="D23" s="6">
        <v>0</v>
      </c>
      <c r="E23" s="6">
        <f t="shared" si="0"/>
        <v>35</v>
      </c>
      <c r="F23" s="5" t="s">
        <v>43</v>
      </c>
      <c r="G23" s="5" t="s">
        <v>11</v>
      </c>
      <c r="H23" s="5" t="s">
        <v>20</v>
      </c>
    </row>
    <row r="24" spans="1:8" x14ac:dyDescent="0.3">
      <c r="A24" s="5" t="s">
        <v>45</v>
      </c>
      <c r="B24" s="6">
        <v>0</v>
      </c>
      <c r="C24" s="6">
        <v>1</v>
      </c>
      <c r="D24" s="6">
        <v>0</v>
      </c>
      <c r="E24" s="6">
        <f t="shared" si="0"/>
        <v>1</v>
      </c>
      <c r="F24" s="5" t="s">
        <v>43</v>
      </c>
      <c r="G24" s="5" t="s">
        <v>11</v>
      </c>
      <c r="H24" s="5" t="s">
        <v>20</v>
      </c>
    </row>
    <row r="25" spans="1:8" x14ac:dyDescent="0.3">
      <c r="A25" s="5" t="s">
        <v>46</v>
      </c>
      <c r="B25" s="6">
        <v>9</v>
      </c>
      <c r="C25" s="6">
        <v>32</v>
      </c>
      <c r="D25" s="6">
        <v>0</v>
      </c>
      <c r="E25" s="6">
        <f t="shared" si="0"/>
        <v>41</v>
      </c>
      <c r="F25" s="5" t="s">
        <v>287</v>
      </c>
      <c r="G25" s="5" t="s">
        <v>11</v>
      </c>
      <c r="H25" s="5" t="s">
        <v>20</v>
      </c>
    </row>
    <row r="26" spans="1:8" x14ac:dyDescent="0.3">
      <c r="A26" s="5" t="s">
        <v>47</v>
      </c>
      <c r="B26" s="6">
        <v>3</v>
      </c>
      <c r="C26" s="6">
        <v>9</v>
      </c>
      <c r="D26" s="6">
        <v>0</v>
      </c>
      <c r="E26" s="6">
        <f t="shared" si="0"/>
        <v>12</v>
      </c>
      <c r="F26" s="5" t="s">
        <v>287</v>
      </c>
      <c r="G26" s="5" t="s">
        <v>11</v>
      </c>
      <c r="H26" s="5" t="s">
        <v>20</v>
      </c>
    </row>
    <row r="27" spans="1:8" x14ac:dyDescent="0.3">
      <c r="A27" s="5" t="s">
        <v>48</v>
      </c>
      <c r="B27" s="6">
        <v>1</v>
      </c>
      <c r="C27" s="6">
        <v>0</v>
      </c>
      <c r="D27" s="6">
        <v>0</v>
      </c>
      <c r="E27" s="6">
        <f t="shared" si="0"/>
        <v>1</v>
      </c>
      <c r="F27" s="5" t="s">
        <v>287</v>
      </c>
      <c r="G27" s="5" t="s">
        <v>11</v>
      </c>
      <c r="H27" s="5" t="s">
        <v>20</v>
      </c>
    </row>
    <row r="28" spans="1:8" x14ac:dyDescent="0.3">
      <c r="A28" s="5" t="s">
        <v>49</v>
      </c>
      <c r="B28" s="6">
        <v>52</v>
      </c>
      <c r="C28" s="6">
        <v>138</v>
      </c>
      <c r="D28" s="6">
        <v>1</v>
      </c>
      <c r="E28" s="6">
        <f t="shared" si="0"/>
        <v>191</v>
      </c>
      <c r="F28" s="5" t="s">
        <v>288</v>
      </c>
      <c r="G28" s="5" t="s">
        <v>11</v>
      </c>
      <c r="H28" s="5" t="s">
        <v>20</v>
      </c>
    </row>
    <row r="29" spans="1:8" x14ac:dyDescent="0.3">
      <c r="A29" s="5" t="s">
        <v>50</v>
      </c>
      <c r="B29" s="6">
        <v>0</v>
      </c>
      <c r="C29" s="6">
        <v>1</v>
      </c>
      <c r="D29" s="6">
        <v>0</v>
      </c>
      <c r="E29" s="6">
        <f t="shared" si="0"/>
        <v>1</v>
      </c>
      <c r="F29" s="5" t="s">
        <v>51</v>
      </c>
      <c r="G29" s="5" t="s">
        <v>52</v>
      </c>
      <c r="H29" s="5" t="s">
        <v>16</v>
      </c>
    </row>
    <row r="30" spans="1:8" x14ac:dyDescent="0.3">
      <c r="A30" s="5" t="s">
        <v>53</v>
      </c>
      <c r="B30" s="6">
        <v>0</v>
      </c>
      <c r="C30" s="6">
        <v>1</v>
      </c>
      <c r="D30" s="6">
        <v>0</v>
      </c>
      <c r="E30" s="6">
        <f t="shared" si="0"/>
        <v>1</v>
      </c>
      <c r="F30" s="5" t="s">
        <v>51</v>
      </c>
      <c r="G30" s="5" t="s">
        <v>54</v>
      </c>
      <c r="H30" s="5" t="s">
        <v>16</v>
      </c>
    </row>
    <row r="31" spans="1:8" x14ac:dyDescent="0.3">
      <c r="A31" s="5" t="s">
        <v>55</v>
      </c>
      <c r="B31" s="6">
        <v>56</v>
      </c>
      <c r="C31" s="6">
        <v>45</v>
      </c>
      <c r="D31" s="6">
        <v>0</v>
      </c>
      <c r="E31" s="6">
        <f t="shared" si="0"/>
        <v>101</v>
      </c>
      <c r="F31" s="5" t="s">
        <v>56</v>
      </c>
      <c r="G31" s="5" t="s">
        <v>57</v>
      </c>
      <c r="H31" s="5" t="s">
        <v>20</v>
      </c>
    </row>
    <row r="32" spans="1:8" x14ac:dyDescent="0.3">
      <c r="A32" s="5" t="s">
        <v>58</v>
      </c>
      <c r="B32" s="6">
        <v>3</v>
      </c>
      <c r="C32" s="6">
        <v>9</v>
      </c>
      <c r="D32" s="6">
        <v>0</v>
      </c>
      <c r="E32" s="6">
        <f t="shared" si="0"/>
        <v>12</v>
      </c>
      <c r="F32" s="5" t="s">
        <v>56</v>
      </c>
      <c r="G32" s="5" t="s">
        <v>57</v>
      </c>
      <c r="H32" s="5" t="s">
        <v>20</v>
      </c>
    </row>
    <row r="33" spans="1:8" x14ac:dyDescent="0.3">
      <c r="A33" s="5" t="s">
        <v>59</v>
      </c>
      <c r="B33" s="6">
        <v>0</v>
      </c>
      <c r="C33" s="6">
        <v>1</v>
      </c>
      <c r="D33" s="6">
        <v>0</v>
      </c>
      <c r="E33" s="6">
        <f t="shared" si="0"/>
        <v>1</v>
      </c>
      <c r="F33" s="5" t="s">
        <v>60</v>
      </c>
      <c r="G33" s="5" t="s">
        <v>61</v>
      </c>
      <c r="H33" s="5" t="s">
        <v>12</v>
      </c>
    </row>
    <row r="34" spans="1:8" x14ac:dyDescent="0.3">
      <c r="A34" s="5" t="s">
        <v>62</v>
      </c>
      <c r="B34" s="6">
        <v>44</v>
      </c>
      <c r="C34" s="6">
        <v>52</v>
      </c>
      <c r="D34" s="6">
        <v>0</v>
      </c>
      <c r="E34" s="6">
        <f t="shared" si="0"/>
        <v>96</v>
      </c>
      <c r="F34" s="5" t="s">
        <v>63</v>
      </c>
      <c r="G34" s="5" t="s">
        <v>64</v>
      </c>
      <c r="H34" s="5" t="s">
        <v>20</v>
      </c>
    </row>
    <row r="35" spans="1:8" x14ac:dyDescent="0.3">
      <c r="A35" s="5" t="s">
        <v>65</v>
      </c>
      <c r="B35" s="6">
        <v>18</v>
      </c>
      <c r="C35" s="6">
        <v>27</v>
      </c>
      <c r="D35" s="6">
        <v>0</v>
      </c>
      <c r="E35" s="6">
        <f t="shared" si="0"/>
        <v>45</v>
      </c>
      <c r="F35" s="5" t="s">
        <v>63</v>
      </c>
      <c r="G35" s="5" t="s">
        <v>64</v>
      </c>
      <c r="H35" s="5" t="s">
        <v>20</v>
      </c>
    </row>
    <row r="36" spans="1:8" x14ac:dyDescent="0.3">
      <c r="A36" s="5" t="s">
        <v>66</v>
      </c>
      <c r="B36" s="6">
        <v>4</v>
      </c>
      <c r="C36" s="6">
        <v>16</v>
      </c>
      <c r="D36" s="6">
        <v>0</v>
      </c>
      <c r="E36" s="6">
        <f t="shared" si="0"/>
        <v>20</v>
      </c>
      <c r="F36" s="5" t="s">
        <v>63</v>
      </c>
      <c r="G36" s="5" t="s">
        <v>64</v>
      </c>
      <c r="H36" s="5" t="s">
        <v>20</v>
      </c>
    </row>
    <row r="37" spans="1:8" x14ac:dyDescent="0.3">
      <c r="A37" s="5" t="s">
        <v>67</v>
      </c>
      <c r="B37" s="6">
        <v>19</v>
      </c>
      <c r="C37" s="6">
        <v>47</v>
      </c>
      <c r="D37" s="6">
        <v>0</v>
      </c>
      <c r="E37" s="6">
        <f t="shared" si="0"/>
        <v>66</v>
      </c>
      <c r="F37" s="5" t="s">
        <v>68</v>
      </c>
      <c r="G37" s="5" t="s">
        <v>69</v>
      </c>
      <c r="H37" s="5" t="s">
        <v>20</v>
      </c>
    </row>
    <row r="38" spans="1:8" x14ac:dyDescent="0.3">
      <c r="A38" s="5" t="s">
        <v>70</v>
      </c>
      <c r="B38" s="6">
        <v>19</v>
      </c>
      <c r="C38" s="6">
        <v>87</v>
      </c>
      <c r="D38" s="6">
        <v>0</v>
      </c>
      <c r="E38" s="6">
        <f t="shared" si="0"/>
        <v>106</v>
      </c>
      <c r="F38" s="5" t="s">
        <v>71</v>
      </c>
      <c r="G38" s="5" t="s">
        <v>72</v>
      </c>
      <c r="H38" s="5" t="s">
        <v>20</v>
      </c>
    </row>
    <row r="39" spans="1:8" x14ac:dyDescent="0.3">
      <c r="A39" s="5" t="s">
        <v>73</v>
      </c>
      <c r="B39" s="6">
        <v>35</v>
      </c>
      <c r="C39" s="6">
        <v>61</v>
      </c>
      <c r="D39" s="6">
        <v>0</v>
      </c>
      <c r="E39" s="6">
        <f t="shared" si="0"/>
        <v>96</v>
      </c>
      <c r="F39" s="5" t="s">
        <v>71</v>
      </c>
      <c r="G39" s="5" t="s">
        <v>74</v>
      </c>
      <c r="H39" s="5" t="s">
        <v>20</v>
      </c>
    </row>
    <row r="40" spans="1:8" x14ac:dyDescent="0.3">
      <c r="A40" s="5" t="s">
        <v>75</v>
      </c>
      <c r="B40" s="6">
        <v>15</v>
      </c>
      <c r="C40" s="6">
        <v>53</v>
      </c>
      <c r="D40" s="6">
        <v>0</v>
      </c>
      <c r="E40" s="6">
        <f t="shared" si="0"/>
        <v>68</v>
      </c>
      <c r="F40" s="5" t="s">
        <v>71</v>
      </c>
      <c r="G40" s="5" t="s">
        <v>19</v>
      </c>
      <c r="H40" s="5" t="s">
        <v>20</v>
      </c>
    </row>
    <row r="41" spans="1:8" x14ac:dyDescent="0.3">
      <c r="A41" s="5" t="s">
        <v>76</v>
      </c>
      <c r="B41" s="6">
        <v>4</v>
      </c>
      <c r="C41" s="6">
        <v>14</v>
      </c>
      <c r="D41" s="6">
        <v>0</v>
      </c>
      <c r="E41" s="6">
        <f t="shared" si="0"/>
        <v>18</v>
      </c>
      <c r="F41" s="5" t="s">
        <v>71</v>
      </c>
      <c r="G41" s="5" t="s">
        <v>19</v>
      </c>
      <c r="H41" s="5" t="s">
        <v>20</v>
      </c>
    </row>
    <row r="42" spans="1:8" x14ac:dyDescent="0.3">
      <c r="A42" s="5" t="s">
        <v>77</v>
      </c>
      <c r="B42" s="6">
        <v>1</v>
      </c>
      <c r="C42" s="6">
        <v>2</v>
      </c>
      <c r="D42" s="6">
        <v>0</v>
      </c>
      <c r="E42" s="6">
        <f t="shared" si="0"/>
        <v>3</v>
      </c>
      <c r="F42" s="5" t="s">
        <v>71</v>
      </c>
      <c r="G42" s="5" t="s">
        <v>19</v>
      </c>
      <c r="H42" s="5" t="s">
        <v>20</v>
      </c>
    </row>
    <row r="43" spans="1:8" x14ac:dyDescent="0.3">
      <c r="A43" s="5" t="s">
        <v>78</v>
      </c>
      <c r="B43" s="6">
        <v>1</v>
      </c>
      <c r="C43" s="6">
        <v>2</v>
      </c>
      <c r="D43" s="6">
        <v>0</v>
      </c>
      <c r="E43" s="6">
        <f t="shared" si="0"/>
        <v>3</v>
      </c>
      <c r="F43" s="5" t="s">
        <v>71</v>
      </c>
      <c r="G43" s="5" t="s">
        <v>19</v>
      </c>
      <c r="H43" s="5" t="s">
        <v>20</v>
      </c>
    </row>
    <row r="44" spans="1:8" x14ac:dyDescent="0.3">
      <c r="A44" s="5" t="s">
        <v>79</v>
      </c>
      <c r="B44" s="6">
        <v>0</v>
      </c>
      <c r="C44" s="6">
        <v>1</v>
      </c>
      <c r="D44" s="6">
        <v>0</v>
      </c>
      <c r="E44" s="6">
        <f t="shared" si="0"/>
        <v>1</v>
      </c>
      <c r="F44" s="5" t="s">
        <v>71</v>
      </c>
      <c r="G44" s="5" t="s">
        <v>19</v>
      </c>
      <c r="H44" s="5" t="s">
        <v>20</v>
      </c>
    </row>
    <row r="45" spans="1:8" x14ac:dyDescent="0.3">
      <c r="A45" s="5" t="s">
        <v>80</v>
      </c>
      <c r="B45" s="6">
        <v>0</v>
      </c>
      <c r="C45" s="6">
        <v>1</v>
      </c>
      <c r="D45" s="6">
        <v>0</v>
      </c>
      <c r="E45" s="6">
        <f t="shared" si="0"/>
        <v>1</v>
      </c>
      <c r="F45" s="5" t="s">
        <v>71</v>
      </c>
      <c r="G45" s="5" t="s">
        <v>81</v>
      </c>
      <c r="H45" s="5" t="s">
        <v>20</v>
      </c>
    </row>
    <row r="46" spans="1:8" x14ac:dyDescent="0.3">
      <c r="A46" s="5" t="s">
        <v>82</v>
      </c>
      <c r="B46" s="6">
        <v>1</v>
      </c>
      <c r="C46" s="6">
        <v>10</v>
      </c>
      <c r="D46" s="6">
        <v>0</v>
      </c>
      <c r="E46" s="6">
        <f t="shared" si="0"/>
        <v>11</v>
      </c>
      <c r="F46" s="5" t="s">
        <v>83</v>
      </c>
      <c r="G46" s="5" t="s">
        <v>84</v>
      </c>
      <c r="H46" s="5" t="s">
        <v>20</v>
      </c>
    </row>
    <row r="47" spans="1:8" x14ac:dyDescent="0.3">
      <c r="A47" s="5" t="s">
        <v>85</v>
      </c>
      <c r="B47" s="6">
        <v>2</v>
      </c>
      <c r="C47" s="6">
        <v>4</v>
      </c>
      <c r="D47" s="6">
        <v>0</v>
      </c>
      <c r="E47" s="6">
        <f t="shared" si="0"/>
        <v>6</v>
      </c>
      <c r="F47" s="5" t="s">
        <v>86</v>
      </c>
      <c r="G47" s="5" t="s">
        <v>19</v>
      </c>
      <c r="H47" s="5" t="s">
        <v>20</v>
      </c>
    </row>
    <row r="48" spans="1:8" x14ac:dyDescent="0.3">
      <c r="A48" s="5" t="s">
        <v>87</v>
      </c>
      <c r="B48" s="6">
        <v>0</v>
      </c>
      <c r="C48" s="6">
        <v>2</v>
      </c>
      <c r="D48" s="6">
        <v>0</v>
      </c>
      <c r="E48" s="6">
        <f t="shared" si="0"/>
        <v>2</v>
      </c>
      <c r="F48" s="5" t="s">
        <v>86</v>
      </c>
      <c r="G48" s="5" t="s">
        <v>19</v>
      </c>
      <c r="H48" s="5" t="s">
        <v>20</v>
      </c>
    </row>
    <row r="49" spans="1:8" x14ac:dyDescent="0.3">
      <c r="A49" s="5" t="s">
        <v>88</v>
      </c>
      <c r="B49" s="6">
        <v>0</v>
      </c>
      <c r="C49" s="6">
        <v>1</v>
      </c>
      <c r="D49" s="6">
        <v>0</v>
      </c>
      <c r="E49" s="6">
        <f t="shared" si="0"/>
        <v>1</v>
      </c>
      <c r="F49" s="5" t="s">
        <v>86</v>
      </c>
      <c r="G49" s="5" t="s">
        <v>19</v>
      </c>
      <c r="H49" s="5" t="s">
        <v>20</v>
      </c>
    </row>
    <row r="50" spans="1:8" x14ac:dyDescent="0.3">
      <c r="A50" s="5" t="s">
        <v>89</v>
      </c>
      <c r="B50" s="6">
        <v>29</v>
      </c>
      <c r="C50" s="6">
        <v>120</v>
      </c>
      <c r="D50" s="6">
        <v>0</v>
      </c>
      <c r="E50" s="6">
        <f t="shared" si="0"/>
        <v>149</v>
      </c>
      <c r="F50" s="5" t="s">
        <v>90</v>
      </c>
      <c r="G50" s="5" t="s">
        <v>91</v>
      </c>
      <c r="H50" s="5" t="s">
        <v>12</v>
      </c>
    </row>
    <row r="51" spans="1:8" x14ac:dyDescent="0.3">
      <c r="A51" s="5" t="s">
        <v>92</v>
      </c>
      <c r="B51" s="6">
        <v>12</v>
      </c>
      <c r="C51" s="6">
        <v>12</v>
      </c>
      <c r="D51" s="6">
        <v>0</v>
      </c>
      <c r="E51" s="6">
        <f t="shared" si="0"/>
        <v>24</v>
      </c>
      <c r="F51" s="5" t="s">
        <v>93</v>
      </c>
      <c r="G51" s="5" t="s">
        <v>94</v>
      </c>
      <c r="H51" s="5" t="s">
        <v>20</v>
      </c>
    </row>
    <row r="52" spans="1:8" x14ac:dyDescent="0.3">
      <c r="A52" s="5" t="s">
        <v>95</v>
      </c>
      <c r="B52" s="6">
        <v>2</v>
      </c>
      <c r="C52" s="6">
        <v>2</v>
      </c>
      <c r="D52" s="6">
        <v>0</v>
      </c>
      <c r="E52" s="6">
        <f t="shared" si="0"/>
        <v>4</v>
      </c>
      <c r="F52" s="5" t="s">
        <v>93</v>
      </c>
      <c r="G52" s="5" t="s">
        <v>94</v>
      </c>
      <c r="H52" s="5" t="s">
        <v>20</v>
      </c>
    </row>
    <row r="53" spans="1:8" x14ac:dyDescent="0.3">
      <c r="A53" s="5" t="s">
        <v>96</v>
      </c>
      <c r="B53" s="6">
        <v>0</v>
      </c>
      <c r="C53" s="6">
        <v>1</v>
      </c>
      <c r="D53" s="6">
        <v>0</v>
      </c>
      <c r="E53" s="6">
        <f t="shared" si="0"/>
        <v>1</v>
      </c>
      <c r="F53" s="5" t="s">
        <v>97</v>
      </c>
      <c r="G53" s="5" t="s">
        <v>54</v>
      </c>
      <c r="H53" s="5" t="s">
        <v>98</v>
      </c>
    </row>
    <row r="54" spans="1:8" x14ac:dyDescent="0.3">
      <c r="A54" s="5" t="s">
        <v>99</v>
      </c>
      <c r="B54" s="6">
        <v>13</v>
      </c>
      <c r="C54" s="6">
        <v>44</v>
      </c>
      <c r="D54" s="6">
        <v>0</v>
      </c>
      <c r="E54" s="6">
        <f t="shared" si="0"/>
        <v>57</v>
      </c>
      <c r="F54" s="5" t="s">
        <v>100</v>
      </c>
      <c r="G54" s="5" t="s">
        <v>101</v>
      </c>
      <c r="H54" s="5" t="s">
        <v>102</v>
      </c>
    </row>
    <row r="55" spans="1:8" x14ac:dyDescent="0.3">
      <c r="A55" s="5" t="s">
        <v>103</v>
      </c>
      <c r="B55" s="6">
        <v>9</v>
      </c>
      <c r="C55" s="6">
        <v>21</v>
      </c>
      <c r="D55" s="6">
        <v>0</v>
      </c>
      <c r="E55" s="6">
        <f t="shared" si="0"/>
        <v>30</v>
      </c>
      <c r="F55" s="5" t="s">
        <v>100</v>
      </c>
      <c r="G55" s="5" t="s">
        <v>101</v>
      </c>
      <c r="H55" s="5" t="s">
        <v>102</v>
      </c>
    </row>
    <row r="56" spans="1:8" x14ac:dyDescent="0.3">
      <c r="A56" s="5" t="s">
        <v>104</v>
      </c>
      <c r="B56" s="6">
        <v>1</v>
      </c>
      <c r="C56" s="6">
        <v>3</v>
      </c>
      <c r="D56" s="6">
        <v>0</v>
      </c>
      <c r="E56" s="6">
        <f t="shared" si="0"/>
        <v>4</v>
      </c>
      <c r="F56" s="5" t="s">
        <v>105</v>
      </c>
      <c r="G56" s="5" t="s">
        <v>54</v>
      </c>
      <c r="H56" s="5" t="s">
        <v>98</v>
      </c>
    </row>
    <row r="57" spans="1:8" x14ac:dyDescent="0.3">
      <c r="A57" s="5" t="s">
        <v>106</v>
      </c>
      <c r="B57" s="6">
        <v>36</v>
      </c>
      <c r="C57" s="6">
        <v>31</v>
      </c>
      <c r="D57" s="6">
        <v>0</v>
      </c>
      <c r="E57" s="6">
        <f t="shared" si="0"/>
        <v>67</v>
      </c>
      <c r="F57" s="5" t="s">
        <v>107</v>
      </c>
      <c r="G57" s="5" t="s">
        <v>108</v>
      </c>
      <c r="H57" s="5" t="s">
        <v>20</v>
      </c>
    </row>
    <row r="58" spans="1:8" x14ac:dyDescent="0.3">
      <c r="A58" s="5" t="s">
        <v>109</v>
      </c>
      <c r="B58" s="6">
        <v>1</v>
      </c>
      <c r="C58" s="6">
        <v>5</v>
      </c>
      <c r="D58" s="6">
        <v>0</v>
      </c>
      <c r="E58" s="6">
        <f t="shared" si="0"/>
        <v>6</v>
      </c>
      <c r="F58" s="5" t="s">
        <v>110</v>
      </c>
      <c r="G58" s="5" t="s">
        <v>111</v>
      </c>
      <c r="H58" s="5" t="s">
        <v>20</v>
      </c>
    </row>
    <row r="59" spans="1:8" x14ac:dyDescent="0.3">
      <c r="A59" s="5" t="s">
        <v>112</v>
      </c>
      <c r="B59" s="6">
        <v>5</v>
      </c>
      <c r="C59" s="6">
        <v>24</v>
      </c>
      <c r="D59" s="6">
        <v>0</v>
      </c>
      <c r="E59" s="6">
        <f t="shared" si="0"/>
        <v>29</v>
      </c>
      <c r="F59" s="5" t="s">
        <v>113</v>
      </c>
      <c r="G59" s="5" t="s">
        <v>114</v>
      </c>
      <c r="H59" s="5" t="s">
        <v>20</v>
      </c>
    </row>
    <row r="60" spans="1:8" x14ac:dyDescent="0.3">
      <c r="A60" s="5" t="s">
        <v>115</v>
      </c>
      <c r="B60" s="6">
        <v>84</v>
      </c>
      <c r="C60" s="6">
        <v>222</v>
      </c>
      <c r="D60" s="6">
        <v>0</v>
      </c>
      <c r="E60" s="6">
        <f t="shared" si="0"/>
        <v>306</v>
      </c>
      <c r="F60" s="5" t="s">
        <v>116</v>
      </c>
      <c r="G60" s="5" t="s">
        <v>117</v>
      </c>
      <c r="H60" s="5" t="s">
        <v>20</v>
      </c>
    </row>
    <row r="61" spans="1:8" x14ac:dyDescent="0.3">
      <c r="A61" s="5" t="s">
        <v>118</v>
      </c>
      <c r="B61" s="6">
        <v>1</v>
      </c>
      <c r="C61" s="6">
        <v>0</v>
      </c>
      <c r="D61" s="6">
        <v>0</v>
      </c>
      <c r="E61" s="6">
        <f t="shared" si="0"/>
        <v>1</v>
      </c>
      <c r="F61" s="5" t="s">
        <v>116</v>
      </c>
      <c r="G61" s="5" t="s">
        <v>117</v>
      </c>
      <c r="H61" s="5" t="s">
        <v>20</v>
      </c>
    </row>
    <row r="62" spans="1:8" x14ac:dyDescent="0.3">
      <c r="A62" s="5" t="s">
        <v>119</v>
      </c>
      <c r="B62" s="6">
        <v>112</v>
      </c>
      <c r="C62" s="6">
        <v>211</v>
      </c>
      <c r="D62" s="6">
        <v>0</v>
      </c>
      <c r="E62" s="6">
        <f t="shared" si="0"/>
        <v>323</v>
      </c>
      <c r="F62" s="5" t="s">
        <v>120</v>
      </c>
      <c r="G62" s="5" t="s">
        <v>121</v>
      </c>
      <c r="H62" s="5" t="s">
        <v>16</v>
      </c>
    </row>
    <row r="63" spans="1:8" x14ac:dyDescent="0.3">
      <c r="A63" s="5" t="s">
        <v>122</v>
      </c>
      <c r="B63" s="6">
        <v>34</v>
      </c>
      <c r="C63" s="6">
        <v>122</v>
      </c>
      <c r="D63" s="6">
        <v>1</v>
      </c>
      <c r="E63" s="6">
        <f t="shared" si="0"/>
        <v>157</v>
      </c>
      <c r="F63" s="5" t="s">
        <v>120</v>
      </c>
      <c r="G63" s="5" t="s">
        <v>123</v>
      </c>
      <c r="H63" s="5" t="s">
        <v>16</v>
      </c>
    </row>
    <row r="64" spans="1:8" x14ac:dyDescent="0.3">
      <c r="A64" s="5" t="s">
        <v>124</v>
      </c>
      <c r="B64" s="6">
        <v>41</v>
      </c>
      <c r="C64" s="6">
        <v>68</v>
      </c>
      <c r="D64" s="6">
        <v>1</v>
      </c>
      <c r="E64" s="6">
        <f t="shared" si="0"/>
        <v>110</v>
      </c>
      <c r="F64" s="5" t="s">
        <v>120</v>
      </c>
      <c r="G64" s="5" t="s">
        <v>123</v>
      </c>
      <c r="H64" s="5" t="s">
        <v>16</v>
      </c>
    </row>
    <row r="65" spans="1:8" x14ac:dyDescent="0.3">
      <c r="A65" s="5" t="s">
        <v>125</v>
      </c>
      <c r="B65" s="6">
        <v>14</v>
      </c>
      <c r="C65" s="6">
        <v>49</v>
      </c>
      <c r="D65" s="6">
        <v>0</v>
      </c>
      <c r="E65" s="6">
        <f t="shared" si="0"/>
        <v>63</v>
      </c>
      <c r="F65" s="5" t="s">
        <v>120</v>
      </c>
      <c r="G65" s="5" t="s">
        <v>64</v>
      </c>
      <c r="H65" s="5" t="s">
        <v>16</v>
      </c>
    </row>
    <row r="66" spans="1:8" x14ac:dyDescent="0.3">
      <c r="A66" s="5" t="s">
        <v>126</v>
      </c>
      <c r="B66" s="6">
        <v>3</v>
      </c>
      <c r="C66" s="6">
        <v>20</v>
      </c>
      <c r="D66" s="6">
        <v>0</v>
      </c>
      <c r="E66" s="6">
        <f t="shared" si="0"/>
        <v>23</v>
      </c>
      <c r="F66" s="5" t="s">
        <v>120</v>
      </c>
      <c r="G66" s="5" t="s">
        <v>64</v>
      </c>
      <c r="H66" s="5" t="s">
        <v>16</v>
      </c>
    </row>
    <row r="67" spans="1:8" x14ac:dyDescent="0.3">
      <c r="A67" s="5" t="s">
        <v>127</v>
      </c>
      <c r="B67" s="6">
        <v>5</v>
      </c>
      <c r="C67" s="6">
        <v>10</v>
      </c>
      <c r="D67" s="6">
        <v>0</v>
      </c>
      <c r="E67" s="6">
        <f t="shared" si="0"/>
        <v>15</v>
      </c>
      <c r="F67" s="5" t="s">
        <v>120</v>
      </c>
      <c r="G67" s="5" t="s">
        <v>128</v>
      </c>
      <c r="H67" s="5" t="s">
        <v>16</v>
      </c>
    </row>
    <row r="68" spans="1:8" x14ac:dyDescent="0.3">
      <c r="A68" s="5" t="s">
        <v>129</v>
      </c>
      <c r="B68" s="6">
        <v>5</v>
      </c>
      <c r="C68" s="6">
        <v>10</v>
      </c>
      <c r="D68" s="6">
        <v>0</v>
      </c>
      <c r="E68" s="6">
        <f t="shared" si="0"/>
        <v>15</v>
      </c>
      <c r="F68" s="5" t="s">
        <v>120</v>
      </c>
      <c r="G68" s="5" t="s">
        <v>128</v>
      </c>
      <c r="H68" s="5" t="s">
        <v>16</v>
      </c>
    </row>
    <row r="69" spans="1:8" x14ac:dyDescent="0.3">
      <c r="A69" s="5" t="s">
        <v>130</v>
      </c>
      <c r="B69" s="6">
        <v>5</v>
      </c>
      <c r="C69" s="6">
        <v>10</v>
      </c>
      <c r="D69" s="6">
        <v>0</v>
      </c>
      <c r="E69" s="6">
        <f t="shared" ref="E69:E132" si="1">B69+C69+D69</f>
        <v>15</v>
      </c>
      <c r="F69" s="5" t="s">
        <v>120</v>
      </c>
      <c r="G69" s="5" t="s">
        <v>128</v>
      </c>
      <c r="H69" s="5" t="s">
        <v>16</v>
      </c>
    </row>
    <row r="70" spans="1:8" x14ac:dyDescent="0.3">
      <c r="A70" s="5" t="s">
        <v>131</v>
      </c>
      <c r="B70" s="6">
        <v>4</v>
      </c>
      <c r="C70" s="6">
        <v>9</v>
      </c>
      <c r="D70" s="6">
        <v>0</v>
      </c>
      <c r="E70" s="6">
        <f t="shared" si="1"/>
        <v>13</v>
      </c>
      <c r="F70" s="5" t="s">
        <v>120</v>
      </c>
      <c r="G70" s="5" t="s">
        <v>132</v>
      </c>
      <c r="H70" s="5" t="s">
        <v>16</v>
      </c>
    </row>
    <row r="71" spans="1:8" x14ac:dyDescent="0.3">
      <c r="A71" s="5" t="s">
        <v>133</v>
      </c>
      <c r="B71" s="6">
        <v>3</v>
      </c>
      <c r="C71" s="6">
        <v>6</v>
      </c>
      <c r="D71" s="6">
        <v>0</v>
      </c>
      <c r="E71" s="6">
        <f t="shared" si="1"/>
        <v>9</v>
      </c>
      <c r="F71" s="5" t="s">
        <v>120</v>
      </c>
      <c r="G71" s="5" t="s">
        <v>132</v>
      </c>
      <c r="H71" s="5" t="s">
        <v>16</v>
      </c>
    </row>
    <row r="72" spans="1:8" x14ac:dyDescent="0.3">
      <c r="A72" s="5" t="s">
        <v>134</v>
      </c>
      <c r="B72" s="6">
        <v>2</v>
      </c>
      <c r="C72" s="6">
        <v>3</v>
      </c>
      <c r="D72" s="6">
        <v>0</v>
      </c>
      <c r="E72" s="6">
        <f t="shared" si="1"/>
        <v>5</v>
      </c>
      <c r="F72" s="5" t="s">
        <v>120</v>
      </c>
      <c r="G72" s="5" t="s">
        <v>135</v>
      </c>
      <c r="H72" s="5" t="s">
        <v>16</v>
      </c>
    </row>
    <row r="73" spans="1:8" x14ac:dyDescent="0.3">
      <c r="A73" s="5" t="s">
        <v>136</v>
      </c>
      <c r="B73" s="6">
        <v>1</v>
      </c>
      <c r="C73" s="6">
        <v>3</v>
      </c>
      <c r="D73" s="6">
        <v>0</v>
      </c>
      <c r="E73" s="6">
        <f t="shared" si="1"/>
        <v>4</v>
      </c>
      <c r="F73" s="5" t="s">
        <v>120</v>
      </c>
      <c r="G73" s="5" t="s">
        <v>64</v>
      </c>
      <c r="H73" s="5" t="s">
        <v>16</v>
      </c>
    </row>
    <row r="74" spans="1:8" x14ac:dyDescent="0.3">
      <c r="A74" s="5" t="s">
        <v>137</v>
      </c>
      <c r="B74" s="6">
        <v>1</v>
      </c>
      <c r="C74" s="6">
        <v>3</v>
      </c>
      <c r="D74" s="6">
        <v>0</v>
      </c>
      <c r="E74" s="6">
        <f t="shared" si="1"/>
        <v>4</v>
      </c>
      <c r="F74" s="5" t="s">
        <v>120</v>
      </c>
      <c r="G74" s="5" t="s">
        <v>123</v>
      </c>
      <c r="H74" s="5" t="s">
        <v>16</v>
      </c>
    </row>
    <row r="75" spans="1:8" x14ac:dyDescent="0.3">
      <c r="A75" s="5" t="s">
        <v>138</v>
      </c>
      <c r="B75" s="6">
        <v>1</v>
      </c>
      <c r="C75" s="6">
        <v>3</v>
      </c>
      <c r="D75" s="6">
        <v>0</v>
      </c>
      <c r="E75" s="6">
        <f t="shared" si="1"/>
        <v>4</v>
      </c>
      <c r="F75" s="5" t="s">
        <v>120</v>
      </c>
      <c r="G75" s="5" t="s">
        <v>123</v>
      </c>
      <c r="H75" s="5" t="s">
        <v>16</v>
      </c>
    </row>
    <row r="76" spans="1:8" x14ac:dyDescent="0.3">
      <c r="A76" s="5" t="s">
        <v>139</v>
      </c>
      <c r="B76" s="6">
        <v>1</v>
      </c>
      <c r="C76" s="6">
        <v>2</v>
      </c>
      <c r="D76" s="6">
        <v>0</v>
      </c>
      <c r="E76" s="6">
        <f t="shared" si="1"/>
        <v>3</v>
      </c>
      <c r="F76" s="5" t="s">
        <v>120</v>
      </c>
      <c r="G76" s="5" t="s">
        <v>94</v>
      </c>
      <c r="H76" s="5" t="s">
        <v>16</v>
      </c>
    </row>
    <row r="77" spans="1:8" x14ac:dyDescent="0.3">
      <c r="A77" s="5" t="s">
        <v>140</v>
      </c>
      <c r="B77" s="6">
        <v>1</v>
      </c>
      <c r="C77" s="6">
        <v>2</v>
      </c>
      <c r="D77" s="6">
        <v>0</v>
      </c>
      <c r="E77" s="6">
        <f t="shared" si="1"/>
        <v>3</v>
      </c>
      <c r="F77" s="5" t="s">
        <v>120</v>
      </c>
      <c r="G77" s="5" t="s">
        <v>141</v>
      </c>
      <c r="H77" s="5" t="s">
        <v>16</v>
      </c>
    </row>
    <row r="78" spans="1:8" x14ac:dyDescent="0.3">
      <c r="A78" s="5" t="s">
        <v>142</v>
      </c>
      <c r="B78" s="6">
        <v>0</v>
      </c>
      <c r="C78" s="6">
        <v>2</v>
      </c>
      <c r="D78" s="6">
        <v>0</v>
      </c>
      <c r="E78" s="6">
        <f t="shared" si="1"/>
        <v>2</v>
      </c>
      <c r="F78" s="5" t="s">
        <v>120</v>
      </c>
      <c r="G78" s="5" t="s">
        <v>132</v>
      </c>
      <c r="H78" s="5" t="s">
        <v>16</v>
      </c>
    </row>
    <row r="79" spans="1:8" x14ac:dyDescent="0.3">
      <c r="A79" s="5" t="s">
        <v>143</v>
      </c>
      <c r="B79" s="6">
        <v>0</v>
      </c>
      <c r="C79" s="6">
        <v>2</v>
      </c>
      <c r="D79" s="6">
        <v>0</v>
      </c>
      <c r="E79" s="6">
        <f t="shared" si="1"/>
        <v>2</v>
      </c>
      <c r="F79" s="5" t="s">
        <v>120</v>
      </c>
      <c r="G79" s="5" t="s">
        <v>132</v>
      </c>
      <c r="H79" s="5" t="s">
        <v>16</v>
      </c>
    </row>
    <row r="80" spans="1:8" x14ac:dyDescent="0.3">
      <c r="A80" s="5" t="s">
        <v>144</v>
      </c>
      <c r="B80" s="6">
        <v>0</v>
      </c>
      <c r="C80" s="6">
        <v>2</v>
      </c>
      <c r="D80" s="6">
        <v>0</v>
      </c>
      <c r="E80" s="6">
        <f t="shared" si="1"/>
        <v>2</v>
      </c>
      <c r="F80" s="5" t="s">
        <v>120</v>
      </c>
      <c r="G80" s="5" t="s">
        <v>132</v>
      </c>
      <c r="H80" s="5" t="s">
        <v>16</v>
      </c>
    </row>
    <row r="81" spans="1:8" x14ac:dyDescent="0.3">
      <c r="A81" s="5" t="s">
        <v>145</v>
      </c>
      <c r="B81" s="6">
        <v>0</v>
      </c>
      <c r="C81" s="6">
        <v>1</v>
      </c>
      <c r="D81" s="6">
        <v>0</v>
      </c>
      <c r="E81" s="6">
        <f t="shared" si="1"/>
        <v>1</v>
      </c>
      <c r="F81" s="5" t="s">
        <v>120</v>
      </c>
      <c r="G81" s="5" t="s">
        <v>64</v>
      </c>
      <c r="H81" s="5" t="s">
        <v>16</v>
      </c>
    </row>
    <row r="82" spans="1:8" x14ac:dyDescent="0.3">
      <c r="A82" s="5" t="s">
        <v>146</v>
      </c>
      <c r="B82" s="6">
        <v>0</v>
      </c>
      <c r="C82" s="6">
        <v>1</v>
      </c>
      <c r="D82" s="6">
        <v>0</v>
      </c>
      <c r="E82" s="6">
        <f t="shared" si="1"/>
        <v>1</v>
      </c>
      <c r="F82" s="5" t="s">
        <v>120</v>
      </c>
      <c r="G82" s="5" t="s">
        <v>147</v>
      </c>
      <c r="H82" s="5" t="s">
        <v>16</v>
      </c>
    </row>
    <row r="83" spans="1:8" x14ac:dyDescent="0.3">
      <c r="A83" s="5" t="s">
        <v>148</v>
      </c>
      <c r="B83" s="6">
        <v>0</v>
      </c>
      <c r="C83" s="6">
        <v>1</v>
      </c>
      <c r="D83" s="6">
        <v>0</v>
      </c>
      <c r="E83" s="6">
        <f t="shared" si="1"/>
        <v>1</v>
      </c>
      <c r="F83" s="5" t="s">
        <v>120</v>
      </c>
      <c r="G83" s="5" t="s">
        <v>94</v>
      </c>
      <c r="H83" s="5" t="s">
        <v>16</v>
      </c>
    </row>
    <row r="84" spans="1:8" x14ac:dyDescent="0.3">
      <c r="A84" s="5" t="s">
        <v>149</v>
      </c>
      <c r="B84" s="6">
        <v>0</v>
      </c>
      <c r="C84" s="6">
        <v>1</v>
      </c>
      <c r="D84" s="6">
        <v>0</v>
      </c>
      <c r="E84" s="6">
        <f t="shared" si="1"/>
        <v>1</v>
      </c>
      <c r="F84" s="5" t="s">
        <v>120</v>
      </c>
      <c r="G84" s="5" t="s">
        <v>132</v>
      </c>
      <c r="H84" s="5" t="s">
        <v>16</v>
      </c>
    </row>
    <row r="85" spans="1:8" x14ac:dyDescent="0.3">
      <c r="A85" s="5" t="s">
        <v>150</v>
      </c>
      <c r="B85" s="6">
        <v>1</v>
      </c>
      <c r="C85" s="6">
        <v>0</v>
      </c>
      <c r="D85" s="6">
        <v>0</v>
      </c>
      <c r="E85" s="6">
        <f t="shared" si="1"/>
        <v>1</v>
      </c>
      <c r="F85" s="5" t="s">
        <v>120</v>
      </c>
      <c r="G85" s="5" t="s">
        <v>123</v>
      </c>
      <c r="H85" s="5" t="s">
        <v>16</v>
      </c>
    </row>
    <row r="86" spans="1:8" x14ac:dyDescent="0.3">
      <c r="A86" s="5" t="s">
        <v>151</v>
      </c>
      <c r="B86" s="6">
        <v>1</v>
      </c>
      <c r="C86" s="6">
        <v>8</v>
      </c>
      <c r="D86" s="6">
        <v>0</v>
      </c>
      <c r="E86" s="6">
        <f t="shared" si="1"/>
        <v>9</v>
      </c>
      <c r="F86" s="5" t="s">
        <v>152</v>
      </c>
      <c r="G86" s="5" t="s">
        <v>54</v>
      </c>
      <c r="H86" s="5" t="s">
        <v>12</v>
      </c>
    </row>
    <row r="87" spans="1:8" x14ac:dyDescent="0.3">
      <c r="A87" s="5" t="s">
        <v>153</v>
      </c>
      <c r="B87" s="6">
        <v>0</v>
      </c>
      <c r="C87" s="6">
        <v>1</v>
      </c>
      <c r="D87" s="6">
        <v>0</v>
      </c>
      <c r="E87" s="6">
        <f t="shared" si="1"/>
        <v>1</v>
      </c>
      <c r="F87" s="5" t="s">
        <v>152</v>
      </c>
      <c r="G87" s="5" t="s">
        <v>54</v>
      </c>
      <c r="H87" s="5" t="s">
        <v>12</v>
      </c>
    </row>
    <row r="88" spans="1:8" x14ac:dyDescent="0.3">
      <c r="A88" s="5" t="s">
        <v>154</v>
      </c>
      <c r="B88" s="6">
        <v>2</v>
      </c>
      <c r="C88" s="6">
        <v>5</v>
      </c>
      <c r="D88" s="6">
        <v>0</v>
      </c>
      <c r="E88" s="6">
        <f t="shared" si="1"/>
        <v>7</v>
      </c>
      <c r="F88" s="5" t="s">
        <v>155</v>
      </c>
      <c r="G88" s="5" t="s">
        <v>156</v>
      </c>
      <c r="H88" s="5" t="s">
        <v>16</v>
      </c>
    </row>
    <row r="89" spans="1:8" x14ac:dyDescent="0.3">
      <c r="A89" s="5" t="s">
        <v>157</v>
      </c>
      <c r="B89" s="6">
        <v>2</v>
      </c>
      <c r="C89" s="6">
        <v>5</v>
      </c>
      <c r="D89" s="6">
        <v>0</v>
      </c>
      <c r="E89" s="6">
        <f t="shared" si="1"/>
        <v>7</v>
      </c>
      <c r="F89" s="5" t="s">
        <v>155</v>
      </c>
      <c r="G89" s="5" t="s">
        <v>156</v>
      </c>
      <c r="H89" s="5" t="s">
        <v>16</v>
      </c>
    </row>
    <row r="90" spans="1:8" x14ac:dyDescent="0.3">
      <c r="A90" s="5" t="s">
        <v>158</v>
      </c>
      <c r="B90" s="6">
        <v>0</v>
      </c>
      <c r="C90" s="6">
        <v>4</v>
      </c>
      <c r="D90" s="6">
        <v>0</v>
      </c>
      <c r="E90" s="6">
        <f t="shared" si="1"/>
        <v>4</v>
      </c>
      <c r="F90" s="5" t="s">
        <v>155</v>
      </c>
      <c r="G90" s="5" t="s">
        <v>159</v>
      </c>
      <c r="H90" s="5" t="s">
        <v>16</v>
      </c>
    </row>
    <row r="91" spans="1:8" x14ac:dyDescent="0.3">
      <c r="A91" s="5" t="s">
        <v>160</v>
      </c>
      <c r="B91" s="6">
        <v>1</v>
      </c>
      <c r="C91" s="6">
        <v>0</v>
      </c>
      <c r="D91" s="6">
        <v>0</v>
      </c>
      <c r="E91" s="6">
        <f t="shared" si="1"/>
        <v>1</v>
      </c>
      <c r="F91" s="5" t="s">
        <v>161</v>
      </c>
      <c r="G91" s="5" t="s">
        <v>162</v>
      </c>
      <c r="H91" s="5" t="s">
        <v>163</v>
      </c>
    </row>
    <row r="92" spans="1:8" x14ac:dyDescent="0.3">
      <c r="A92" s="5" t="s">
        <v>164</v>
      </c>
      <c r="B92" s="6">
        <v>2</v>
      </c>
      <c r="C92" s="6">
        <v>3</v>
      </c>
      <c r="D92" s="6">
        <v>0</v>
      </c>
      <c r="E92" s="6">
        <f t="shared" si="1"/>
        <v>5</v>
      </c>
      <c r="F92" s="5" t="s">
        <v>165</v>
      </c>
      <c r="G92" s="5" t="s">
        <v>166</v>
      </c>
      <c r="H92" s="5" t="s">
        <v>16</v>
      </c>
    </row>
    <row r="93" spans="1:8" x14ac:dyDescent="0.3">
      <c r="A93" s="5" t="s">
        <v>167</v>
      </c>
      <c r="B93" s="6">
        <v>46</v>
      </c>
      <c r="C93" s="6">
        <v>37</v>
      </c>
      <c r="D93" s="6">
        <v>0</v>
      </c>
      <c r="E93" s="6">
        <f t="shared" si="1"/>
        <v>83</v>
      </c>
      <c r="F93" s="5" t="s">
        <v>168</v>
      </c>
      <c r="G93" s="5" t="s">
        <v>169</v>
      </c>
      <c r="H93" s="5" t="s">
        <v>20</v>
      </c>
    </row>
    <row r="94" spans="1:8" x14ac:dyDescent="0.3">
      <c r="A94" s="5" t="s">
        <v>170</v>
      </c>
      <c r="B94" s="6">
        <v>3</v>
      </c>
      <c r="C94" s="6">
        <v>4</v>
      </c>
      <c r="D94" s="6">
        <v>0</v>
      </c>
      <c r="E94" s="6">
        <f t="shared" si="1"/>
        <v>7</v>
      </c>
      <c r="F94" s="5" t="s">
        <v>168</v>
      </c>
      <c r="G94" s="5" t="s">
        <v>171</v>
      </c>
      <c r="H94" s="5" t="s">
        <v>20</v>
      </c>
    </row>
    <row r="95" spans="1:8" x14ac:dyDescent="0.3">
      <c r="A95" s="5" t="s">
        <v>172</v>
      </c>
      <c r="B95" s="6">
        <v>4</v>
      </c>
      <c r="C95" s="6">
        <v>1</v>
      </c>
      <c r="D95" s="6">
        <v>0</v>
      </c>
      <c r="E95" s="6">
        <f t="shared" si="1"/>
        <v>5</v>
      </c>
      <c r="F95" s="5" t="s">
        <v>168</v>
      </c>
      <c r="G95" s="5" t="s">
        <v>169</v>
      </c>
      <c r="H95" s="5" t="s">
        <v>20</v>
      </c>
    </row>
    <row r="96" spans="1:8" x14ac:dyDescent="0.3">
      <c r="A96" s="5" t="s">
        <v>173</v>
      </c>
      <c r="B96" s="6">
        <v>3</v>
      </c>
      <c r="C96" s="6">
        <v>2</v>
      </c>
      <c r="D96" s="6">
        <v>0</v>
      </c>
      <c r="E96" s="6">
        <f t="shared" si="1"/>
        <v>5</v>
      </c>
      <c r="F96" s="5" t="s">
        <v>168</v>
      </c>
      <c r="G96" s="5" t="s">
        <v>169</v>
      </c>
      <c r="H96" s="5" t="s">
        <v>20</v>
      </c>
    </row>
    <row r="97" spans="1:8" x14ac:dyDescent="0.3">
      <c r="A97" s="5" t="s">
        <v>174</v>
      </c>
      <c r="B97" s="6">
        <v>44</v>
      </c>
      <c r="C97" s="6">
        <v>52</v>
      </c>
      <c r="D97" s="6">
        <v>0</v>
      </c>
      <c r="E97" s="6">
        <f t="shared" si="1"/>
        <v>96</v>
      </c>
      <c r="F97" s="5" t="s">
        <v>175</v>
      </c>
      <c r="G97" s="5" t="s">
        <v>72</v>
      </c>
      <c r="H97" s="5" t="s">
        <v>20</v>
      </c>
    </row>
    <row r="98" spans="1:8" x14ac:dyDescent="0.3">
      <c r="A98" s="5" t="s">
        <v>176</v>
      </c>
      <c r="B98" s="6">
        <v>12</v>
      </c>
      <c r="C98" s="6">
        <v>7</v>
      </c>
      <c r="D98" s="6">
        <v>0</v>
      </c>
      <c r="E98" s="6">
        <f t="shared" si="1"/>
        <v>19</v>
      </c>
      <c r="F98" s="5" t="s">
        <v>175</v>
      </c>
      <c r="G98" s="5" t="s">
        <v>72</v>
      </c>
      <c r="H98" s="5" t="s">
        <v>20</v>
      </c>
    </row>
    <row r="99" spans="1:8" x14ac:dyDescent="0.3">
      <c r="A99" s="5" t="s">
        <v>177</v>
      </c>
      <c r="B99" s="6">
        <v>10</v>
      </c>
      <c r="C99" s="6">
        <v>7</v>
      </c>
      <c r="D99" s="6">
        <v>0</v>
      </c>
      <c r="E99" s="6">
        <f t="shared" si="1"/>
        <v>17</v>
      </c>
      <c r="F99" s="5" t="s">
        <v>175</v>
      </c>
      <c r="G99" s="5" t="s">
        <v>72</v>
      </c>
      <c r="H99" s="5" t="s">
        <v>20</v>
      </c>
    </row>
    <row r="100" spans="1:8" x14ac:dyDescent="0.3">
      <c r="A100" s="5" t="s">
        <v>178</v>
      </c>
      <c r="B100" s="6">
        <v>1</v>
      </c>
      <c r="C100" s="6">
        <v>1</v>
      </c>
      <c r="D100" s="6">
        <v>0</v>
      </c>
      <c r="E100" s="6">
        <f t="shared" si="1"/>
        <v>2</v>
      </c>
      <c r="F100" s="5" t="s">
        <v>175</v>
      </c>
      <c r="G100" s="5" t="s">
        <v>72</v>
      </c>
      <c r="H100" s="5" t="s">
        <v>20</v>
      </c>
    </row>
    <row r="101" spans="1:8" x14ac:dyDescent="0.3">
      <c r="A101" s="5" t="s">
        <v>179</v>
      </c>
      <c r="B101" s="6">
        <v>0</v>
      </c>
      <c r="C101" s="6">
        <v>1</v>
      </c>
      <c r="D101" s="6">
        <v>0</v>
      </c>
      <c r="E101" s="6">
        <f t="shared" si="1"/>
        <v>1</v>
      </c>
      <c r="F101" s="5" t="s">
        <v>175</v>
      </c>
      <c r="G101" s="5" t="s">
        <v>72</v>
      </c>
      <c r="H101" s="5" t="s">
        <v>20</v>
      </c>
    </row>
    <row r="102" spans="1:8" x14ac:dyDescent="0.3">
      <c r="A102" s="5" t="s">
        <v>180</v>
      </c>
      <c r="B102" s="6">
        <v>0</v>
      </c>
      <c r="C102" s="6">
        <v>1</v>
      </c>
      <c r="D102" s="6">
        <v>0</v>
      </c>
      <c r="E102" s="6">
        <f t="shared" si="1"/>
        <v>1</v>
      </c>
      <c r="F102" s="5" t="s">
        <v>175</v>
      </c>
      <c r="G102" s="5" t="s">
        <v>72</v>
      </c>
      <c r="H102" s="5" t="s">
        <v>20</v>
      </c>
    </row>
    <row r="103" spans="1:8" x14ac:dyDescent="0.3">
      <c r="A103" s="5" t="s">
        <v>181</v>
      </c>
      <c r="B103" s="6">
        <v>1</v>
      </c>
      <c r="C103" s="6">
        <v>0</v>
      </c>
      <c r="D103" s="6">
        <v>0</v>
      </c>
      <c r="E103" s="6">
        <f t="shared" si="1"/>
        <v>1</v>
      </c>
      <c r="F103" s="5" t="s">
        <v>175</v>
      </c>
      <c r="G103" s="5" t="s">
        <v>72</v>
      </c>
      <c r="H103" s="5" t="s">
        <v>20</v>
      </c>
    </row>
    <row r="104" spans="1:8" x14ac:dyDescent="0.3">
      <c r="A104" s="5" t="s">
        <v>182</v>
      </c>
      <c r="B104" s="6">
        <v>0</v>
      </c>
      <c r="C104" s="6">
        <v>1</v>
      </c>
      <c r="D104" s="6">
        <v>0</v>
      </c>
      <c r="E104" s="6">
        <f t="shared" si="1"/>
        <v>1</v>
      </c>
      <c r="F104" s="5" t="s">
        <v>175</v>
      </c>
      <c r="G104" s="5" t="s">
        <v>72</v>
      </c>
      <c r="H104" s="5" t="s">
        <v>20</v>
      </c>
    </row>
    <row r="105" spans="1:8" x14ac:dyDescent="0.3">
      <c r="A105" s="5" t="s">
        <v>183</v>
      </c>
      <c r="B105" s="6">
        <v>3</v>
      </c>
      <c r="C105" s="6">
        <v>9</v>
      </c>
      <c r="D105" s="6">
        <v>0</v>
      </c>
      <c r="E105" s="6">
        <f t="shared" si="1"/>
        <v>12</v>
      </c>
      <c r="F105" s="5" t="s">
        <v>184</v>
      </c>
      <c r="G105" s="5" t="s">
        <v>54</v>
      </c>
      <c r="H105" s="5" t="s">
        <v>12</v>
      </c>
    </row>
    <row r="106" spans="1:8" x14ac:dyDescent="0.3">
      <c r="A106" s="5" t="s">
        <v>185</v>
      </c>
      <c r="B106" s="6">
        <v>0</v>
      </c>
      <c r="C106" s="6">
        <v>2</v>
      </c>
      <c r="D106" s="6">
        <v>0</v>
      </c>
      <c r="E106" s="6">
        <f t="shared" si="1"/>
        <v>2</v>
      </c>
      <c r="F106" s="5" t="s">
        <v>184</v>
      </c>
      <c r="G106" s="5" t="s">
        <v>54</v>
      </c>
      <c r="H106" s="5" t="s">
        <v>186</v>
      </c>
    </row>
    <row r="107" spans="1:8" x14ac:dyDescent="0.3">
      <c r="A107" s="5" t="s">
        <v>187</v>
      </c>
      <c r="B107" s="6">
        <v>0</v>
      </c>
      <c r="C107" s="6">
        <v>1</v>
      </c>
      <c r="D107" s="6">
        <v>0</v>
      </c>
      <c r="E107" s="6">
        <f t="shared" si="1"/>
        <v>1</v>
      </c>
      <c r="F107" s="5" t="s">
        <v>184</v>
      </c>
      <c r="G107" s="5" t="s">
        <v>54</v>
      </c>
      <c r="H107" s="5" t="s">
        <v>12</v>
      </c>
    </row>
    <row r="108" spans="1:8" x14ac:dyDescent="0.3">
      <c r="A108" s="5" t="s">
        <v>188</v>
      </c>
      <c r="B108" s="6">
        <v>17</v>
      </c>
      <c r="C108" s="6">
        <v>32</v>
      </c>
      <c r="D108" s="6">
        <v>0</v>
      </c>
      <c r="E108" s="6">
        <f t="shared" si="1"/>
        <v>49</v>
      </c>
      <c r="F108" s="5" t="s">
        <v>189</v>
      </c>
      <c r="G108" s="5" t="s">
        <v>132</v>
      </c>
      <c r="H108" s="5" t="s">
        <v>163</v>
      </c>
    </row>
    <row r="109" spans="1:8" x14ac:dyDescent="0.3">
      <c r="A109" s="5" t="s">
        <v>190</v>
      </c>
      <c r="B109" s="6">
        <v>8</v>
      </c>
      <c r="C109" s="6">
        <v>4</v>
      </c>
      <c r="D109" s="6">
        <v>0</v>
      </c>
      <c r="E109" s="6">
        <f t="shared" si="1"/>
        <v>12</v>
      </c>
      <c r="F109" s="5" t="s">
        <v>189</v>
      </c>
      <c r="G109" s="5" t="s">
        <v>132</v>
      </c>
      <c r="H109" s="5" t="s">
        <v>163</v>
      </c>
    </row>
    <row r="110" spans="1:8" x14ac:dyDescent="0.3">
      <c r="A110" s="5" t="s">
        <v>191</v>
      </c>
      <c r="B110" s="6">
        <v>1</v>
      </c>
      <c r="C110" s="6">
        <v>10</v>
      </c>
      <c r="D110" s="6">
        <v>0</v>
      </c>
      <c r="E110" s="6">
        <f t="shared" si="1"/>
        <v>11</v>
      </c>
      <c r="F110" s="5" t="s">
        <v>189</v>
      </c>
      <c r="G110" s="5" t="s">
        <v>132</v>
      </c>
      <c r="H110" s="5" t="s">
        <v>163</v>
      </c>
    </row>
    <row r="111" spans="1:8" x14ac:dyDescent="0.3">
      <c r="A111" s="5" t="s">
        <v>192</v>
      </c>
      <c r="B111" s="6">
        <v>1</v>
      </c>
      <c r="C111" s="6">
        <v>2</v>
      </c>
      <c r="D111" s="6">
        <v>0</v>
      </c>
      <c r="E111" s="6">
        <f t="shared" si="1"/>
        <v>3</v>
      </c>
      <c r="F111" s="5" t="s">
        <v>189</v>
      </c>
      <c r="G111" s="5" t="s">
        <v>132</v>
      </c>
      <c r="H111" s="5" t="s">
        <v>163</v>
      </c>
    </row>
    <row r="112" spans="1:8" x14ac:dyDescent="0.3">
      <c r="A112" s="5" t="s">
        <v>193</v>
      </c>
      <c r="B112" s="6">
        <v>28</v>
      </c>
      <c r="C112" s="6">
        <v>72</v>
      </c>
      <c r="D112" s="6">
        <v>0</v>
      </c>
      <c r="E112" s="6">
        <f t="shared" si="1"/>
        <v>100</v>
      </c>
      <c r="F112" s="5" t="s">
        <v>194</v>
      </c>
      <c r="G112" s="5" t="s">
        <v>195</v>
      </c>
      <c r="H112" s="5" t="s">
        <v>16</v>
      </c>
    </row>
    <row r="113" spans="1:8" x14ac:dyDescent="0.3">
      <c r="A113" s="5" t="s">
        <v>196</v>
      </c>
      <c r="B113" s="6">
        <v>15</v>
      </c>
      <c r="C113" s="6">
        <v>22</v>
      </c>
      <c r="D113" s="6">
        <v>0</v>
      </c>
      <c r="E113" s="6">
        <f t="shared" si="1"/>
        <v>37</v>
      </c>
      <c r="F113" s="5" t="s">
        <v>194</v>
      </c>
      <c r="G113" s="5" t="s">
        <v>197</v>
      </c>
      <c r="H113" s="5" t="s">
        <v>16</v>
      </c>
    </row>
    <row r="114" spans="1:8" x14ac:dyDescent="0.3">
      <c r="A114" s="5" t="s">
        <v>198</v>
      </c>
      <c r="B114" s="6">
        <v>15</v>
      </c>
      <c r="C114" s="6">
        <v>22</v>
      </c>
      <c r="D114" s="6">
        <v>0</v>
      </c>
      <c r="E114" s="6">
        <f t="shared" si="1"/>
        <v>37</v>
      </c>
      <c r="F114" s="5" t="s">
        <v>194</v>
      </c>
      <c r="G114" s="5" t="s">
        <v>197</v>
      </c>
      <c r="H114" s="5" t="s">
        <v>16</v>
      </c>
    </row>
    <row r="115" spans="1:8" x14ac:dyDescent="0.3">
      <c r="A115" s="5" t="s">
        <v>199</v>
      </c>
      <c r="B115" s="6">
        <v>15</v>
      </c>
      <c r="C115" s="6">
        <v>22</v>
      </c>
      <c r="D115" s="6">
        <v>0</v>
      </c>
      <c r="E115" s="6">
        <f t="shared" si="1"/>
        <v>37</v>
      </c>
      <c r="F115" s="5" t="s">
        <v>194</v>
      </c>
      <c r="G115" s="5" t="s">
        <v>197</v>
      </c>
      <c r="H115" s="5" t="s">
        <v>16</v>
      </c>
    </row>
    <row r="116" spans="1:8" x14ac:dyDescent="0.3">
      <c r="A116" s="5" t="s">
        <v>200</v>
      </c>
      <c r="B116" s="6">
        <v>15</v>
      </c>
      <c r="C116" s="6">
        <v>22</v>
      </c>
      <c r="D116" s="6">
        <v>0</v>
      </c>
      <c r="E116" s="6">
        <f t="shared" si="1"/>
        <v>37</v>
      </c>
      <c r="F116" s="5" t="s">
        <v>194</v>
      </c>
      <c r="G116" s="5" t="s">
        <v>197</v>
      </c>
      <c r="H116" s="5" t="s">
        <v>16</v>
      </c>
    </row>
    <row r="117" spans="1:8" x14ac:dyDescent="0.3">
      <c r="A117" s="5" t="s">
        <v>201</v>
      </c>
      <c r="B117" s="6">
        <v>4</v>
      </c>
      <c r="C117" s="6">
        <v>11</v>
      </c>
      <c r="D117" s="6">
        <v>0</v>
      </c>
      <c r="E117" s="6">
        <f t="shared" si="1"/>
        <v>15</v>
      </c>
      <c r="F117" s="5" t="s">
        <v>194</v>
      </c>
      <c r="G117" s="5" t="s">
        <v>197</v>
      </c>
      <c r="H117" s="5" t="s">
        <v>16</v>
      </c>
    </row>
    <row r="118" spans="1:8" x14ac:dyDescent="0.3">
      <c r="A118" s="5" t="s">
        <v>202</v>
      </c>
      <c r="B118" s="6">
        <v>1</v>
      </c>
      <c r="C118" s="6">
        <v>9</v>
      </c>
      <c r="D118" s="6">
        <v>0</v>
      </c>
      <c r="E118" s="6">
        <f t="shared" si="1"/>
        <v>10</v>
      </c>
      <c r="F118" s="5" t="s">
        <v>194</v>
      </c>
      <c r="G118" s="5" t="s">
        <v>203</v>
      </c>
      <c r="H118" s="5" t="s">
        <v>16</v>
      </c>
    </row>
    <row r="119" spans="1:8" x14ac:dyDescent="0.3">
      <c r="A119" s="5" t="s">
        <v>204</v>
      </c>
      <c r="B119" s="6">
        <v>1</v>
      </c>
      <c r="C119" s="6">
        <v>9</v>
      </c>
      <c r="D119" s="6">
        <v>0</v>
      </c>
      <c r="E119" s="6">
        <f t="shared" si="1"/>
        <v>10</v>
      </c>
      <c r="F119" s="5" t="s">
        <v>194</v>
      </c>
      <c r="G119" s="5" t="s">
        <v>203</v>
      </c>
      <c r="H119" s="5" t="s">
        <v>16</v>
      </c>
    </row>
    <row r="120" spans="1:8" x14ac:dyDescent="0.3">
      <c r="A120" s="5" t="s">
        <v>205</v>
      </c>
      <c r="B120" s="6">
        <v>1</v>
      </c>
      <c r="C120" s="6">
        <v>9</v>
      </c>
      <c r="D120" s="6">
        <v>0</v>
      </c>
      <c r="E120" s="6">
        <f t="shared" si="1"/>
        <v>10</v>
      </c>
      <c r="F120" s="5" t="s">
        <v>194</v>
      </c>
      <c r="G120" s="5" t="s">
        <v>206</v>
      </c>
      <c r="H120" s="5" t="s">
        <v>16</v>
      </c>
    </row>
    <row r="121" spans="1:8" x14ac:dyDescent="0.3">
      <c r="A121" s="5" t="s">
        <v>207</v>
      </c>
      <c r="B121" s="6">
        <v>1</v>
      </c>
      <c r="C121" s="6">
        <v>3</v>
      </c>
      <c r="D121" s="6">
        <v>0</v>
      </c>
      <c r="E121" s="6">
        <f t="shared" si="1"/>
        <v>4</v>
      </c>
      <c r="F121" s="5" t="s">
        <v>194</v>
      </c>
      <c r="G121" s="5" t="s">
        <v>208</v>
      </c>
      <c r="H121" s="5" t="s">
        <v>16</v>
      </c>
    </row>
    <row r="122" spans="1:8" x14ac:dyDescent="0.3">
      <c r="A122" s="5" t="s">
        <v>209</v>
      </c>
      <c r="B122" s="6">
        <v>1</v>
      </c>
      <c r="C122" s="6">
        <v>3</v>
      </c>
      <c r="D122" s="6">
        <v>0</v>
      </c>
      <c r="E122" s="6">
        <f t="shared" si="1"/>
        <v>4</v>
      </c>
      <c r="F122" s="5" t="s">
        <v>194</v>
      </c>
      <c r="G122" s="5" t="s">
        <v>208</v>
      </c>
      <c r="H122" s="5" t="s">
        <v>16</v>
      </c>
    </row>
    <row r="123" spans="1:8" x14ac:dyDescent="0.3">
      <c r="A123" s="5" t="s">
        <v>210</v>
      </c>
      <c r="B123" s="6">
        <v>1</v>
      </c>
      <c r="C123" s="6">
        <v>3</v>
      </c>
      <c r="D123" s="6">
        <v>0</v>
      </c>
      <c r="E123" s="6">
        <f t="shared" si="1"/>
        <v>4</v>
      </c>
      <c r="F123" s="5" t="s">
        <v>194</v>
      </c>
      <c r="G123" s="5" t="s">
        <v>208</v>
      </c>
      <c r="H123" s="5" t="s">
        <v>16</v>
      </c>
    </row>
    <row r="124" spans="1:8" x14ac:dyDescent="0.3">
      <c r="A124" s="5" t="s">
        <v>211</v>
      </c>
      <c r="B124" s="6">
        <v>1</v>
      </c>
      <c r="C124" s="6">
        <v>2</v>
      </c>
      <c r="D124" s="6">
        <v>0</v>
      </c>
      <c r="E124" s="6">
        <f t="shared" si="1"/>
        <v>3</v>
      </c>
      <c r="F124" s="5" t="s">
        <v>194</v>
      </c>
      <c r="G124" s="5" t="s">
        <v>212</v>
      </c>
      <c r="H124" s="5" t="s">
        <v>16</v>
      </c>
    </row>
    <row r="125" spans="1:8" x14ac:dyDescent="0.3">
      <c r="A125" s="5" t="s">
        <v>213</v>
      </c>
      <c r="B125" s="6">
        <v>1</v>
      </c>
      <c r="C125" s="6">
        <v>2</v>
      </c>
      <c r="D125" s="6">
        <v>0</v>
      </c>
      <c r="E125" s="6">
        <f t="shared" si="1"/>
        <v>3</v>
      </c>
      <c r="F125" s="5" t="s">
        <v>194</v>
      </c>
      <c r="G125" s="5" t="s">
        <v>212</v>
      </c>
      <c r="H125" s="5" t="s">
        <v>16</v>
      </c>
    </row>
    <row r="126" spans="1:8" x14ac:dyDescent="0.3">
      <c r="A126" s="5" t="s">
        <v>214</v>
      </c>
      <c r="B126" s="6">
        <v>0</v>
      </c>
      <c r="C126" s="6">
        <v>2</v>
      </c>
      <c r="D126" s="6">
        <v>0</v>
      </c>
      <c r="E126" s="6">
        <f t="shared" si="1"/>
        <v>2</v>
      </c>
      <c r="F126" s="5" t="s">
        <v>194</v>
      </c>
      <c r="G126" s="5" t="s">
        <v>215</v>
      </c>
      <c r="H126" s="5" t="s">
        <v>16</v>
      </c>
    </row>
    <row r="127" spans="1:8" x14ac:dyDescent="0.3">
      <c r="A127" s="5" t="s">
        <v>216</v>
      </c>
      <c r="B127" s="6">
        <v>0</v>
      </c>
      <c r="C127" s="6">
        <v>2</v>
      </c>
      <c r="D127" s="6">
        <v>0</v>
      </c>
      <c r="E127" s="6">
        <f t="shared" si="1"/>
        <v>2</v>
      </c>
      <c r="F127" s="5" t="s">
        <v>194</v>
      </c>
      <c r="G127" s="5" t="s">
        <v>11</v>
      </c>
      <c r="H127" s="5" t="s">
        <v>16</v>
      </c>
    </row>
    <row r="128" spans="1:8" x14ac:dyDescent="0.3">
      <c r="A128" s="5" t="s">
        <v>217</v>
      </c>
      <c r="B128" s="6">
        <v>0</v>
      </c>
      <c r="C128" s="6">
        <v>2</v>
      </c>
      <c r="D128" s="6">
        <v>0</v>
      </c>
      <c r="E128" s="6">
        <f t="shared" si="1"/>
        <v>2</v>
      </c>
      <c r="F128" s="5" t="s">
        <v>194</v>
      </c>
      <c r="G128" s="5" t="s">
        <v>218</v>
      </c>
      <c r="H128" s="5" t="s">
        <v>16</v>
      </c>
    </row>
    <row r="129" spans="1:8" x14ac:dyDescent="0.3">
      <c r="A129" s="5" t="s">
        <v>219</v>
      </c>
      <c r="B129" s="6">
        <v>0</v>
      </c>
      <c r="C129" s="6">
        <v>2</v>
      </c>
      <c r="D129" s="6">
        <v>0</v>
      </c>
      <c r="E129" s="6">
        <f t="shared" si="1"/>
        <v>2</v>
      </c>
      <c r="F129" s="5" t="s">
        <v>194</v>
      </c>
      <c r="G129" s="5" t="s">
        <v>218</v>
      </c>
      <c r="H129" s="5" t="s">
        <v>16</v>
      </c>
    </row>
    <row r="130" spans="1:8" x14ac:dyDescent="0.3">
      <c r="A130" s="5" t="s">
        <v>220</v>
      </c>
      <c r="B130" s="6">
        <v>0</v>
      </c>
      <c r="C130" s="6">
        <v>2</v>
      </c>
      <c r="D130" s="6">
        <v>0</v>
      </c>
      <c r="E130" s="6">
        <f t="shared" si="1"/>
        <v>2</v>
      </c>
      <c r="F130" s="5" t="s">
        <v>194</v>
      </c>
      <c r="G130" s="5" t="s">
        <v>218</v>
      </c>
      <c r="H130" s="5" t="s">
        <v>16</v>
      </c>
    </row>
    <row r="131" spans="1:8" x14ac:dyDescent="0.3">
      <c r="A131" s="5" t="s">
        <v>221</v>
      </c>
      <c r="B131" s="6">
        <v>0</v>
      </c>
      <c r="C131" s="6">
        <v>2</v>
      </c>
      <c r="D131" s="6">
        <v>0</v>
      </c>
      <c r="E131" s="6">
        <f t="shared" si="1"/>
        <v>2</v>
      </c>
      <c r="F131" s="5" t="s">
        <v>194</v>
      </c>
      <c r="G131" s="5" t="s">
        <v>218</v>
      </c>
      <c r="H131" s="5" t="s">
        <v>16</v>
      </c>
    </row>
    <row r="132" spans="1:8" x14ac:dyDescent="0.3">
      <c r="A132" s="5" t="s">
        <v>222</v>
      </c>
      <c r="B132" s="6">
        <v>1</v>
      </c>
      <c r="C132" s="6">
        <v>1</v>
      </c>
      <c r="D132" s="6">
        <v>0</v>
      </c>
      <c r="E132" s="6">
        <f t="shared" si="1"/>
        <v>2</v>
      </c>
      <c r="F132" s="5" t="s">
        <v>194</v>
      </c>
      <c r="G132" s="5" t="s">
        <v>208</v>
      </c>
      <c r="H132" s="5" t="s">
        <v>16</v>
      </c>
    </row>
    <row r="133" spans="1:8" x14ac:dyDescent="0.3">
      <c r="A133" s="5" t="s">
        <v>223</v>
      </c>
      <c r="B133" s="6">
        <v>0</v>
      </c>
      <c r="C133" s="6">
        <v>2</v>
      </c>
      <c r="D133" s="6">
        <v>0</v>
      </c>
      <c r="E133" s="6">
        <f t="shared" ref="E133:E175" si="2">B133+C133+D133</f>
        <v>2</v>
      </c>
      <c r="F133" s="5" t="s">
        <v>194</v>
      </c>
      <c r="G133" s="5" t="s">
        <v>195</v>
      </c>
      <c r="H133" s="5" t="s">
        <v>16</v>
      </c>
    </row>
    <row r="134" spans="1:8" x14ac:dyDescent="0.3">
      <c r="A134" s="5" t="s">
        <v>224</v>
      </c>
      <c r="B134" s="6">
        <v>0</v>
      </c>
      <c r="C134" s="6">
        <v>2</v>
      </c>
      <c r="D134" s="6">
        <v>0</v>
      </c>
      <c r="E134" s="6">
        <f t="shared" si="2"/>
        <v>2</v>
      </c>
      <c r="F134" s="5" t="s">
        <v>194</v>
      </c>
      <c r="G134" s="5" t="s">
        <v>195</v>
      </c>
      <c r="H134" s="5" t="s">
        <v>16</v>
      </c>
    </row>
    <row r="135" spans="1:8" x14ac:dyDescent="0.3">
      <c r="A135" s="5" t="s">
        <v>225</v>
      </c>
      <c r="B135" s="6">
        <v>0</v>
      </c>
      <c r="C135" s="6">
        <v>2</v>
      </c>
      <c r="D135" s="6">
        <v>0</v>
      </c>
      <c r="E135" s="6">
        <f t="shared" si="2"/>
        <v>2</v>
      </c>
      <c r="F135" s="5" t="s">
        <v>194</v>
      </c>
      <c r="G135" s="5" t="s">
        <v>215</v>
      </c>
      <c r="H135" s="5" t="s">
        <v>16</v>
      </c>
    </row>
    <row r="136" spans="1:8" x14ac:dyDescent="0.3">
      <c r="A136" s="5" t="s">
        <v>226</v>
      </c>
      <c r="B136" s="6">
        <v>0</v>
      </c>
      <c r="C136" s="6">
        <v>2</v>
      </c>
      <c r="D136" s="6">
        <v>0</v>
      </c>
      <c r="E136" s="6">
        <f t="shared" si="2"/>
        <v>2</v>
      </c>
      <c r="F136" s="5" t="s">
        <v>194</v>
      </c>
      <c r="G136" s="5" t="s">
        <v>227</v>
      </c>
      <c r="H136" s="5" t="s">
        <v>16</v>
      </c>
    </row>
    <row r="137" spans="1:8" x14ac:dyDescent="0.3">
      <c r="A137" s="5" t="s">
        <v>228</v>
      </c>
      <c r="B137" s="6">
        <v>0</v>
      </c>
      <c r="C137" s="6">
        <v>2</v>
      </c>
      <c r="D137" s="6">
        <v>0</v>
      </c>
      <c r="E137" s="6">
        <f t="shared" si="2"/>
        <v>2</v>
      </c>
      <c r="F137" s="5" t="s">
        <v>194</v>
      </c>
      <c r="G137" s="5" t="s">
        <v>227</v>
      </c>
      <c r="H137" s="5" t="s">
        <v>16</v>
      </c>
    </row>
    <row r="138" spans="1:8" x14ac:dyDescent="0.3">
      <c r="A138" s="5" t="s">
        <v>229</v>
      </c>
      <c r="B138" s="6">
        <v>0</v>
      </c>
      <c r="C138" s="6">
        <v>2</v>
      </c>
      <c r="D138" s="6">
        <v>0</v>
      </c>
      <c r="E138" s="6">
        <f t="shared" si="2"/>
        <v>2</v>
      </c>
      <c r="F138" s="5" t="s">
        <v>194</v>
      </c>
      <c r="G138" s="5" t="s">
        <v>227</v>
      </c>
      <c r="H138" s="5" t="s">
        <v>16</v>
      </c>
    </row>
    <row r="139" spans="1:8" x14ac:dyDescent="0.3">
      <c r="A139" s="5" t="s">
        <v>230</v>
      </c>
      <c r="B139" s="6">
        <v>1</v>
      </c>
      <c r="C139" s="6">
        <v>0</v>
      </c>
      <c r="D139" s="6">
        <v>0</v>
      </c>
      <c r="E139" s="6">
        <f t="shared" si="2"/>
        <v>1</v>
      </c>
      <c r="F139" s="5" t="s">
        <v>194</v>
      </c>
      <c r="G139" s="5" t="s">
        <v>231</v>
      </c>
      <c r="H139" s="5" t="s">
        <v>16</v>
      </c>
    </row>
    <row r="140" spans="1:8" x14ac:dyDescent="0.3">
      <c r="A140" s="5" t="s">
        <v>232</v>
      </c>
      <c r="B140" s="6">
        <v>1</v>
      </c>
      <c r="C140" s="6">
        <v>0</v>
      </c>
      <c r="D140" s="6">
        <v>0</v>
      </c>
      <c r="E140" s="6">
        <f t="shared" si="2"/>
        <v>1</v>
      </c>
      <c r="F140" s="5" t="s">
        <v>194</v>
      </c>
      <c r="G140" s="5" t="s">
        <v>231</v>
      </c>
      <c r="H140" s="5" t="s">
        <v>16</v>
      </c>
    </row>
    <row r="141" spans="1:8" x14ac:dyDescent="0.3">
      <c r="A141" s="5" t="s">
        <v>233</v>
      </c>
      <c r="B141" s="6">
        <v>1</v>
      </c>
      <c r="C141" s="6">
        <v>0</v>
      </c>
      <c r="D141" s="6">
        <v>0</v>
      </c>
      <c r="E141" s="6">
        <f t="shared" si="2"/>
        <v>1</v>
      </c>
      <c r="F141" s="5" t="s">
        <v>194</v>
      </c>
      <c r="G141" s="5" t="s">
        <v>231</v>
      </c>
      <c r="H141" s="5" t="s">
        <v>16</v>
      </c>
    </row>
    <row r="142" spans="1:8" x14ac:dyDescent="0.3">
      <c r="A142" s="5" t="s">
        <v>234</v>
      </c>
      <c r="B142" s="6">
        <v>1</v>
      </c>
      <c r="C142" s="6">
        <v>0</v>
      </c>
      <c r="D142" s="6">
        <v>0</v>
      </c>
      <c r="E142" s="6">
        <f t="shared" si="2"/>
        <v>1</v>
      </c>
      <c r="F142" s="5" t="s">
        <v>194</v>
      </c>
      <c r="G142" s="5" t="s">
        <v>231</v>
      </c>
      <c r="H142" s="5" t="s">
        <v>16</v>
      </c>
    </row>
    <row r="143" spans="1:8" x14ac:dyDescent="0.3">
      <c r="A143" s="5" t="s">
        <v>235</v>
      </c>
      <c r="B143" s="6">
        <v>41</v>
      </c>
      <c r="C143" s="6">
        <v>35</v>
      </c>
      <c r="D143" s="6">
        <v>0</v>
      </c>
      <c r="E143" s="6">
        <f t="shared" si="2"/>
        <v>76</v>
      </c>
      <c r="F143" s="5" t="s">
        <v>236</v>
      </c>
      <c r="G143" s="5" t="s">
        <v>237</v>
      </c>
      <c r="H143" s="5" t="s">
        <v>20</v>
      </c>
    </row>
    <row r="144" spans="1:8" x14ac:dyDescent="0.3">
      <c r="A144" s="5" t="s">
        <v>238</v>
      </c>
      <c r="B144" s="6">
        <v>7</v>
      </c>
      <c r="C144" s="6">
        <v>11</v>
      </c>
      <c r="D144" s="6">
        <v>0</v>
      </c>
      <c r="E144" s="6">
        <f t="shared" si="2"/>
        <v>18</v>
      </c>
      <c r="F144" s="5" t="s">
        <v>236</v>
      </c>
      <c r="G144" s="5" t="s">
        <v>237</v>
      </c>
      <c r="H144" s="5" t="s">
        <v>20</v>
      </c>
    </row>
    <row r="145" spans="1:8" x14ac:dyDescent="0.3">
      <c r="A145" s="5" t="s">
        <v>239</v>
      </c>
      <c r="B145" s="6">
        <v>0</v>
      </c>
      <c r="C145" s="6">
        <v>1</v>
      </c>
      <c r="D145" s="6">
        <v>0</v>
      </c>
      <c r="E145" s="6">
        <f t="shared" si="2"/>
        <v>1</v>
      </c>
      <c r="F145" s="5" t="s">
        <v>240</v>
      </c>
      <c r="G145" s="5" t="s">
        <v>72</v>
      </c>
      <c r="H145" s="5" t="s">
        <v>20</v>
      </c>
    </row>
    <row r="146" spans="1:8" x14ac:dyDescent="0.3">
      <c r="A146" s="5" t="s">
        <v>241</v>
      </c>
      <c r="B146" s="6">
        <v>7</v>
      </c>
      <c r="C146" s="6">
        <v>35</v>
      </c>
      <c r="D146" s="6">
        <v>0</v>
      </c>
      <c r="E146" s="6">
        <f t="shared" si="2"/>
        <v>42</v>
      </c>
      <c r="F146" s="5" t="s">
        <v>242</v>
      </c>
      <c r="G146" s="5" t="s">
        <v>121</v>
      </c>
      <c r="H146" s="5" t="s">
        <v>16</v>
      </c>
    </row>
    <row r="147" spans="1:8" x14ac:dyDescent="0.3">
      <c r="A147" s="5" t="s">
        <v>243</v>
      </c>
      <c r="B147" s="6">
        <v>1</v>
      </c>
      <c r="C147" s="6">
        <v>2</v>
      </c>
      <c r="D147" s="6">
        <v>0</v>
      </c>
      <c r="E147" s="6">
        <f t="shared" si="2"/>
        <v>3</v>
      </c>
      <c r="F147" s="5" t="s">
        <v>242</v>
      </c>
      <c r="G147" s="5" t="s">
        <v>244</v>
      </c>
      <c r="H147" s="5" t="s">
        <v>16</v>
      </c>
    </row>
    <row r="148" spans="1:8" x14ac:dyDescent="0.3">
      <c r="A148" s="5" t="s">
        <v>245</v>
      </c>
      <c r="B148" s="6">
        <v>0</v>
      </c>
      <c r="C148" s="6">
        <v>1</v>
      </c>
      <c r="D148" s="6">
        <v>0</v>
      </c>
      <c r="E148" s="6">
        <f t="shared" si="2"/>
        <v>1</v>
      </c>
      <c r="F148" s="5" t="s">
        <v>242</v>
      </c>
      <c r="G148" s="5" t="s">
        <v>117</v>
      </c>
      <c r="H148" s="5" t="s">
        <v>16</v>
      </c>
    </row>
    <row r="149" spans="1:8" x14ac:dyDescent="0.3">
      <c r="A149" s="5" t="s">
        <v>246</v>
      </c>
      <c r="B149" s="6">
        <v>1</v>
      </c>
      <c r="C149" s="6">
        <v>0</v>
      </c>
      <c r="D149" s="6">
        <v>0</v>
      </c>
      <c r="E149" s="6">
        <f t="shared" si="2"/>
        <v>1</v>
      </c>
      <c r="F149" s="5" t="s">
        <v>247</v>
      </c>
      <c r="G149" s="5" t="s">
        <v>248</v>
      </c>
      <c r="H149" s="5" t="s">
        <v>20</v>
      </c>
    </row>
    <row r="150" spans="1:8" x14ac:dyDescent="0.3">
      <c r="A150" s="5" t="s">
        <v>249</v>
      </c>
      <c r="B150" s="6">
        <v>111</v>
      </c>
      <c r="C150" s="6">
        <v>203</v>
      </c>
      <c r="D150" s="6">
        <v>0</v>
      </c>
      <c r="E150" s="6">
        <f t="shared" si="2"/>
        <v>314</v>
      </c>
      <c r="F150" s="5" t="s">
        <v>286</v>
      </c>
      <c r="G150" s="5" t="s">
        <v>250</v>
      </c>
      <c r="H150" s="5" t="s">
        <v>251</v>
      </c>
    </row>
    <row r="151" spans="1:8" x14ac:dyDescent="0.3">
      <c r="A151" s="5" t="s">
        <v>252</v>
      </c>
      <c r="B151" s="6">
        <v>56</v>
      </c>
      <c r="C151" s="6">
        <v>146</v>
      </c>
      <c r="D151" s="6">
        <v>1</v>
      </c>
      <c r="E151" s="6">
        <f t="shared" si="2"/>
        <v>203</v>
      </c>
      <c r="F151" s="5" t="s">
        <v>286</v>
      </c>
      <c r="G151" s="5" t="s">
        <v>250</v>
      </c>
      <c r="H151" s="5" t="s">
        <v>251</v>
      </c>
    </row>
    <row r="152" spans="1:8" x14ac:dyDescent="0.3">
      <c r="A152" s="5" t="s">
        <v>253</v>
      </c>
      <c r="B152" s="6">
        <v>7</v>
      </c>
      <c r="C152" s="6">
        <v>39</v>
      </c>
      <c r="D152" s="6">
        <v>0</v>
      </c>
      <c r="E152" s="6">
        <f t="shared" si="2"/>
        <v>46</v>
      </c>
      <c r="F152" s="5" t="s">
        <v>286</v>
      </c>
      <c r="G152" s="5" t="s">
        <v>250</v>
      </c>
      <c r="H152" s="5" t="s">
        <v>251</v>
      </c>
    </row>
    <row r="153" spans="1:8" x14ac:dyDescent="0.3">
      <c r="A153" s="5" t="s">
        <v>254</v>
      </c>
      <c r="B153" s="6">
        <v>47</v>
      </c>
      <c r="C153" s="6">
        <v>107</v>
      </c>
      <c r="D153" s="6">
        <v>2</v>
      </c>
      <c r="E153" s="6">
        <f t="shared" si="2"/>
        <v>156</v>
      </c>
      <c r="F153" s="5" t="s">
        <v>255</v>
      </c>
      <c r="G153" s="5" t="s">
        <v>256</v>
      </c>
      <c r="H153" s="5" t="s">
        <v>20</v>
      </c>
    </row>
    <row r="154" spans="1:8" x14ac:dyDescent="0.3">
      <c r="A154" s="5" t="s">
        <v>257</v>
      </c>
      <c r="B154" s="6">
        <v>12</v>
      </c>
      <c r="C154" s="6">
        <v>14</v>
      </c>
      <c r="D154" s="6">
        <v>0</v>
      </c>
      <c r="E154" s="6">
        <f t="shared" si="2"/>
        <v>26</v>
      </c>
      <c r="F154" s="5" t="s">
        <v>255</v>
      </c>
      <c r="G154" s="5" t="s">
        <v>256</v>
      </c>
      <c r="H154" s="5" t="s">
        <v>20</v>
      </c>
    </row>
    <row r="155" spans="1:8" x14ac:dyDescent="0.3">
      <c r="A155" s="5" t="s">
        <v>258</v>
      </c>
      <c r="B155" s="6">
        <v>2</v>
      </c>
      <c r="C155" s="6">
        <v>6</v>
      </c>
      <c r="D155" s="6">
        <v>0</v>
      </c>
      <c r="E155" s="6">
        <f t="shared" si="2"/>
        <v>8</v>
      </c>
      <c r="F155" s="5" t="s">
        <v>255</v>
      </c>
      <c r="G155" s="5" t="s">
        <v>256</v>
      </c>
      <c r="H155" s="5" t="s">
        <v>20</v>
      </c>
    </row>
    <row r="156" spans="1:8" x14ac:dyDescent="0.3">
      <c r="A156" s="5" t="s">
        <v>259</v>
      </c>
      <c r="B156" s="6">
        <v>1</v>
      </c>
      <c r="C156" s="6">
        <v>5</v>
      </c>
      <c r="D156" s="6">
        <v>0</v>
      </c>
      <c r="E156" s="6">
        <f t="shared" si="2"/>
        <v>6</v>
      </c>
      <c r="F156" s="5" t="s">
        <v>255</v>
      </c>
      <c r="G156" s="5" t="s">
        <v>256</v>
      </c>
      <c r="H156" s="5" t="s">
        <v>20</v>
      </c>
    </row>
    <row r="157" spans="1:8" x14ac:dyDescent="0.3">
      <c r="A157" s="5" t="s">
        <v>260</v>
      </c>
      <c r="B157" s="6">
        <v>1</v>
      </c>
      <c r="C157" s="6">
        <v>3</v>
      </c>
      <c r="D157" s="6">
        <v>0</v>
      </c>
      <c r="E157" s="6">
        <f t="shared" si="2"/>
        <v>4</v>
      </c>
      <c r="F157" s="5" t="s">
        <v>255</v>
      </c>
      <c r="G157" s="5" t="s">
        <v>256</v>
      </c>
      <c r="H157" s="5" t="s">
        <v>20</v>
      </c>
    </row>
    <row r="158" spans="1:8" x14ac:dyDescent="0.3">
      <c r="A158" s="5" t="s">
        <v>261</v>
      </c>
      <c r="B158" s="6">
        <v>1</v>
      </c>
      <c r="C158" s="6">
        <v>1</v>
      </c>
      <c r="D158" s="6">
        <v>0</v>
      </c>
      <c r="E158" s="6">
        <f t="shared" si="2"/>
        <v>2</v>
      </c>
      <c r="F158" s="5" t="s">
        <v>255</v>
      </c>
      <c r="G158" s="5" t="s">
        <v>256</v>
      </c>
      <c r="H158" s="5" t="s">
        <v>20</v>
      </c>
    </row>
    <row r="159" spans="1:8" x14ac:dyDescent="0.3">
      <c r="A159" s="5" t="s">
        <v>262</v>
      </c>
      <c r="B159" s="6">
        <v>0</v>
      </c>
      <c r="C159" s="6">
        <v>2</v>
      </c>
      <c r="D159" s="6">
        <v>0</v>
      </c>
      <c r="E159" s="6">
        <f t="shared" si="2"/>
        <v>2</v>
      </c>
      <c r="F159" s="5" t="s">
        <v>255</v>
      </c>
      <c r="G159" s="5" t="s">
        <v>256</v>
      </c>
      <c r="H159" s="5" t="s">
        <v>20</v>
      </c>
    </row>
    <row r="160" spans="1:8" x14ac:dyDescent="0.3">
      <c r="A160" s="5" t="s">
        <v>263</v>
      </c>
      <c r="B160" s="6">
        <v>1</v>
      </c>
      <c r="C160" s="6">
        <v>0</v>
      </c>
      <c r="D160" s="6">
        <v>0</v>
      </c>
      <c r="E160" s="6">
        <f t="shared" si="2"/>
        <v>1</v>
      </c>
      <c r="F160" s="5" t="s">
        <v>255</v>
      </c>
      <c r="G160" s="5" t="s">
        <v>256</v>
      </c>
      <c r="H160" s="5" t="s">
        <v>20</v>
      </c>
    </row>
    <row r="161" spans="1:8" x14ac:dyDescent="0.3">
      <c r="A161" s="5" t="s">
        <v>264</v>
      </c>
      <c r="B161" s="6">
        <v>0</v>
      </c>
      <c r="C161" s="6">
        <v>1</v>
      </c>
      <c r="D161" s="6">
        <v>0</v>
      </c>
      <c r="E161" s="6">
        <f t="shared" si="2"/>
        <v>1</v>
      </c>
      <c r="F161" s="5" t="s">
        <v>255</v>
      </c>
      <c r="G161" s="5" t="s">
        <v>256</v>
      </c>
      <c r="H161" s="5" t="s">
        <v>20</v>
      </c>
    </row>
    <row r="162" spans="1:8" x14ac:dyDescent="0.3">
      <c r="A162" s="5" t="s">
        <v>265</v>
      </c>
      <c r="B162" s="6">
        <v>0</v>
      </c>
      <c r="C162" s="6">
        <v>1</v>
      </c>
      <c r="D162" s="6">
        <v>0</v>
      </c>
      <c r="E162" s="6">
        <f t="shared" si="2"/>
        <v>1</v>
      </c>
      <c r="F162" s="5" t="s">
        <v>255</v>
      </c>
      <c r="G162" s="5" t="s">
        <v>256</v>
      </c>
      <c r="H162" s="5" t="s">
        <v>20</v>
      </c>
    </row>
    <row r="163" spans="1:8" x14ac:dyDescent="0.3">
      <c r="A163" s="5" t="s">
        <v>266</v>
      </c>
      <c r="B163" s="6">
        <v>1</v>
      </c>
      <c r="C163" s="6">
        <v>0</v>
      </c>
      <c r="D163" s="6">
        <v>0</v>
      </c>
      <c r="E163" s="6">
        <f t="shared" si="2"/>
        <v>1</v>
      </c>
      <c r="F163" s="5" t="s">
        <v>255</v>
      </c>
      <c r="G163" s="5" t="s">
        <v>256</v>
      </c>
      <c r="H163" s="5" t="s">
        <v>20</v>
      </c>
    </row>
    <row r="164" spans="1:8" x14ac:dyDescent="0.3">
      <c r="A164" s="5" t="s">
        <v>267</v>
      </c>
      <c r="B164" s="6">
        <v>0</v>
      </c>
      <c r="C164" s="6">
        <v>1</v>
      </c>
      <c r="D164" s="6">
        <v>0</v>
      </c>
      <c r="E164" s="6">
        <f t="shared" si="2"/>
        <v>1</v>
      </c>
      <c r="F164" s="5" t="s">
        <v>255</v>
      </c>
      <c r="G164" s="5" t="s">
        <v>256</v>
      </c>
      <c r="H164" s="5" t="s">
        <v>20</v>
      </c>
    </row>
    <row r="165" spans="1:8" x14ac:dyDescent="0.3">
      <c r="A165" s="5" t="s">
        <v>268</v>
      </c>
      <c r="B165" s="6">
        <v>5</v>
      </c>
      <c r="C165" s="6">
        <v>14</v>
      </c>
      <c r="D165" s="6">
        <v>0</v>
      </c>
      <c r="E165" s="6">
        <f t="shared" si="2"/>
        <v>19</v>
      </c>
      <c r="F165" s="5" t="s">
        <v>269</v>
      </c>
      <c r="G165" s="5" t="s">
        <v>123</v>
      </c>
      <c r="H165" s="5" t="s">
        <v>163</v>
      </c>
    </row>
    <row r="166" spans="1:8" x14ac:dyDescent="0.3">
      <c r="A166" s="5" t="s">
        <v>270</v>
      </c>
      <c r="B166" s="6">
        <v>64</v>
      </c>
      <c r="C166" s="6">
        <v>173</v>
      </c>
      <c r="D166" s="6">
        <v>0</v>
      </c>
      <c r="E166" s="6">
        <f t="shared" si="2"/>
        <v>237</v>
      </c>
      <c r="F166" s="5" t="s">
        <v>271</v>
      </c>
      <c r="G166" s="5" t="s">
        <v>272</v>
      </c>
      <c r="H166" s="5" t="s">
        <v>251</v>
      </c>
    </row>
    <row r="167" spans="1:8" x14ac:dyDescent="0.3">
      <c r="A167" s="5" t="s">
        <v>273</v>
      </c>
      <c r="B167" s="6">
        <v>42</v>
      </c>
      <c r="C167" s="6">
        <v>71</v>
      </c>
      <c r="D167" s="6">
        <v>0</v>
      </c>
      <c r="E167" s="6">
        <f t="shared" si="2"/>
        <v>113</v>
      </c>
      <c r="F167" s="5" t="s">
        <v>271</v>
      </c>
      <c r="G167" s="5" t="s">
        <v>272</v>
      </c>
      <c r="H167" s="5" t="s">
        <v>251</v>
      </c>
    </row>
    <row r="168" spans="1:8" x14ac:dyDescent="0.3">
      <c r="A168" s="5" t="s">
        <v>274</v>
      </c>
      <c r="B168" s="6">
        <v>40</v>
      </c>
      <c r="C168" s="6">
        <v>33</v>
      </c>
      <c r="D168" s="6">
        <v>0</v>
      </c>
      <c r="E168" s="6">
        <f t="shared" si="2"/>
        <v>73</v>
      </c>
      <c r="F168" s="5" t="s">
        <v>271</v>
      </c>
      <c r="G168" s="5" t="s">
        <v>272</v>
      </c>
      <c r="H168" s="5" t="s">
        <v>251</v>
      </c>
    </row>
    <row r="169" spans="1:8" x14ac:dyDescent="0.3">
      <c r="A169" s="5" t="s">
        <v>275</v>
      </c>
      <c r="B169" s="6">
        <v>10</v>
      </c>
      <c r="C169" s="6">
        <v>33</v>
      </c>
      <c r="D169" s="6">
        <v>0</v>
      </c>
      <c r="E169" s="6">
        <f t="shared" si="2"/>
        <v>43</v>
      </c>
      <c r="F169" s="5" t="s">
        <v>271</v>
      </c>
      <c r="G169" s="5" t="s">
        <v>272</v>
      </c>
      <c r="H169" s="5" t="s">
        <v>251</v>
      </c>
    </row>
    <row r="170" spans="1:8" x14ac:dyDescent="0.3">
      <c r="A170" s="5" t="s">
        <v>276</v>
      </c>
      <c r="B170" s="6">
        <v>1</v>
      </c>
      <c r="C170" s="6">
        <v>3</v>
      </c>
      <c r="D170" s="6">
        <v>0</v>
      </c>
      <c r="E170" s="6">
        <f t="shared" si="2"/>
        <v>4</v>
      </c>
      <c r="F170" s="5" t="s">
        <v>271</v>
      </c>
      <c r="G170" s="5" t="s">
        <v>272</v>
      </c>
      <c r="H170" s="5" t="s">
        <v>251</v>
      </c>
    </row>
    <row r="171" spans="1:8" x14ac:dyDescent="0.3">
      <c r="A171" s="5" t="s">
        <v>277</v>
      </c>
      <c r="B171" s="6">
        <v>0</v>
      </c>
      <c r="C171" s="6">
        <v>1</v>
      </c>
      <c r="D171" s="6">
        <v>0</v>
      </c>
      <c r="E171" s="6">
        <f t="shared" si="2"/>
        <v>1</v>
      </c>
      <c r="F171" s="5" t="s">
        <v>271</v>
      </c>
      <c r="G171" s="5" t="s">
        <v>272</v>
      </c>
      <c r="H171" s="5" t="s">
        <v>251</v>
      </c>
    </row>
    <row r="172" spans="1:8" x14ac:dyDescent="0.3">
      <c r="A172" s="5" t="s">
        <v>278</v>
      </c>
      <c r="B172" s="6">
        <v>0</v>
      </c>
      <c r="C172" s="6">
        <v>1</v>
      </c>
      <c r="D172" s="6">
        <v>0</v>
      </c>
      <c r="E172" s="6">
        <f t="shared" si="2"/>
        <v>1</v>
      </c>
      <c r="F172" s="5" t="s">
        <v>271</v>
      </c>
      <c r="G172" s="5" t="s">
        <v>272</v>
      </c>
      <c r="H172" s="5" t="s">
        <v>251</v>
      </c>
    </row>
    <row r="173" spans="1:8" x14ac:dyDescent="0.3">
      <c r="A173" s="5" t="s">
        <v>279</v>
      </c>
      <c r="B173" s="6">
        <v>0</v>
      </c>
      <c r="C173" s="6">
        <v>1</v>
      </c>
      <c r="D173" s="6">
        <v>0</v>
      </c>
      <c r="E173" s="6">
        <f t="shared" si="2"/>
        <v>1</v>
      </c>
      <c r="F173" s="5" t="s">
        <v>271</v>
      </c>
      <c r="G173" s="5" t="s">
        <v>272</v>
      </c>
      <c r="H173" s="5" t="s">
        <v>251</v>
      </c>
    </row>
    <row r="174" spans="1:8" x14ac:dyDescent="0.3">
      <c r="A174" s="5" t="s">
        <v>280</v>
      </c>
      <c r="B174" s="6">
        <v>0</v>
      </c>
      <c r="C174" s="6">
        <v>1</v>
      </c>
      <c r="D174" s="6">
        <v>0</v>
      </c>
      <c r="E174" s="6">
        <f t="shared" si="2"/>
        <v>1</v>
      </c>
      <c r="F174" s="5" t="s">
        <v>281</v>
      </c>
      <c r="G174" s="5" t="s">
        <v>11</v>
      </c>
      <c r="H174" s="5" t="s">
        <v>16</v>
      </c>
    </row>
    <row r="175" spans="1:8" x14ac:dyDescent="0.3">
      <c r="A175" s="5" t="s">
        <v>282</v>
      </c>
      <c r="B175" s="6">
        <v>1</v>
      </c>
      <c r="C175" s="6">
        <v>4</v>
      </c>
      <c r="D175" s="6">
        <v>0</v>
      </c>
      <c r="E175" s="6">
        <f t="shared" si="2"/>
        <v>5</v>
      </c>
      <c r="F175" s="5" t="s">
        <v>283</v>
      </c>
      <c r="G175" s="5" t="s">
        <v>54</v>
      </c>
      <c r="H175" s="5" t="s">
        <v>12</v>
      </c>
    </row>
    <row r="176" spans="1:8" x14ac:dyDescent="0.3">
      <c r="A176" s="7" t="s">
        <v>284</v>
      </c>
      <c r="B176" s="8">
        <f>SUM(B5:B175)</f>
        <v>1792</v>
      </c>
      <c r="C176" s="8">
        <f t="shared" ref="C176:E176" si="3">SUM(C5:C175)</f>
        <v>3703</v>
      </c>
      <c r="D176" s="8">
        <f t="shared" si="3"/>
        <v>7</v>
      </c>
      <c r="E176" s="8">
        <f t="shared" si="3"/>
        <v>5502</v>
      </c>
      <c r="F176" s="5"/>
      <c r="G176" s="5"/>
      <c r="H176" s="5"/>
    </row>
  </sheetData>
  <mergeCells count="5">
    <mergeCell ref="A3:A4"/>
    <mergeCell ref="B3:E3"/>
    <mergeCell ref="F3:F4"/>
    <mergeCell ref="G3:G4"/>
    <mergeCell ref="H3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TableS2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 Tran</dc:creator>
  <cp:lastModifiedBy>User</cp:lastModifiedBy>
  <dcterms:created xsi:type="dcterms:W3CDTF">2021-10-25T06:47:47Z</dcterms:created>
  <dcterms:modified xsi:type="dcterms:W3CDTF">2022-10-30T09:45:39Z</dcterms:modified>
</cp:coreProperties>
</file>