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/>
  <mc:AlternateContent xmlns:mc="http://schemas.openxmlformats.org/markup-compatibility/2006">
    <mc:Choice Requires="x15">
      <x15ac:absPath xmlns:x15ac="http://schemas.microsoft.com/office/spreadsheetml/2010/11/ac" url="/Users/golmedo/Desktop/"/>
    </mc:Choice>
  </mc:AlternateContent>
  <xr:revisionPtr revIDLastSave="0" documentId="13_ncr:1_{81253C31-ACDC-0A48-815F-DE71E4F0D939}" xr6:coauthVersionLast="44" xr6:coauthVersionMax="47" xr10:uidLastSave="{00000000-0000-0000-0000-000000000000}"/>
  <bookViews>
    <workbookView xWindow="2100" yWindow="500" windowWidth="28800" windowHeight="16500" firstSheet="1" activeTab="9" xr2:uid="{00000000-000D-0000-FFFF-FFFF00000000}"/>
  </bookViews>
  <sheets>
    <sheet name="Sh20a" sheetId="1" r:id="rId1"/>
    <sheet name="Bp145" sheetId="2" r:id="rId2"/>
    <sheet name="Bc111" sheetId="3" r:id="rId3"/>
    <sheet name="Sh20a+Bp145" sheetId="4" r:id="rId4"/>
    <sheet name="Sh20a&quot;in&quot;+Bp145&quot;out&quot;" sheetId="5" r:id="rId5"/>
    <sheet name="Sh20a+Bc111" sheetId="6" r:id="rId6"/>
    <sheet name="Bp145+Bc111" sheetId="7" r:id="rId7"/>
    <sheet name="Sh20a+Bp145+Bh20a&quot;fresh&quot;" sheetId="8" r:id="rId8"/>
    <sheet name="Sh20a+Bp145+Bc111" sheetId="9" r:id="rId9"/>
    <sheet name="Sh20a+Bp145+Bc111&quot;cell_density&quot;" sheetId="10" r:id="rId10"/>
    <sheet name="Sh20a+Bp145+Bc111&quot;lysate&quot;" sheetId="11" r:id="rId11"/>
    <sheet name="Sh20a+Bp145+Bc111&quot;supernatant&quot;" sheetId="12" r:id="rId12"/>
    <sheet name="Sh20a&quot;in&quot;+Bp145&quot;in&quot;+Bc111&quot;out&quot;" sheetId="13" r:id="rId13"/>
    <sheet name="Sh20a&quot;survivor&quot;+Bp145&quot;fresh&quot;" sheetId="14" r:id="rId14"/>
    <sheet name="Sh20a&quot;in&quot;+Bc111&quot;out&quot;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15" l="1"/>
  <c r="G33" i="15"/>
  <c r="H32" i="15"/>
  <c r="G32" i="15"/>
  <c r="H31" i="15"/>
  <c r="G31" i="15"/>
  <c r="H30" i="15"/>
  <c r="G30" i="15"/>
  <c r="H29" i="15"/>
  <c r="G29" i="15"/>
  <c r="H28" i="15"/>
  <c r="G28" i="15"/>
  <c r="H27" i="15"/>
  <c r="G27" i="15"/>
  <c r="H12" i="15"/>
  <c r="G12" i="15"/>
  <c r="H11" i="15"/>
  <c r="G11" i="15"/>
  <c r="H10" i="15"/>
  <c r="G10" i="15"/>
  <c r="H9" i="15"/>
  <c r="G9" i="15"/>
  <c r="H8" i="15"/>
  <c r="G8" i="15"/>
  <c r="H7" i="15"/>
  <c r="G7" i="15"/>
  <c r="H6" i="15"/>
  <c r="G6" i="15"/>
  <c r="H54" i="14"/>
  <c r="G54" i="14"/>
  <c r="H53" i="14"/>
  <c r="G53" i="14"/>
  <c r="H52" i="14"/>
  <c r="G52" i="14"/>
  <c r="H51" i="14"/>
  <c r="G51" i="14"/>
  <c r="H50" i="14"/>
  <c r="G50" i="14"/>
  <c r="H49" i="14"/>
  <c r="G49" i="14"/>
  <c r="H48" i="14"/>
  <c r="G48" i="14"/>
  <c r="H33" i="14"/>
  <c r="G33" i="14"/>
  <c r="H32" i="14"/>
  <c r="G32" i="14"/>
  <c r="H31" i="14"/>
  <c r="G31" i="14"/>
  <c r="H30" i="14"/>
  <c r="G30" i="14"/>
  <c r="H29" i="14"/>
  <c r="G29" i="14"/>
  <c r="H28" i="14"/>
  <c r="G28" i="14"/>
  <c r="H27" i="14"/>
  <c r="G27" i="14"/>
  <c r="H12" i="14"/>
  <c r="G12" i="14"/>
  <c r="H11" i="14"/>
  <c r="G11" i="14"/>
  <c r="H10" i="14"/>
  <c r="G10" i="14"/>
  <c r="H9" i="14"/>
  <c r="G9" i="14"/>
  <c r="H8" i="14"/>
  <c r="G8" i="14"/>
  <c r="H7" i="14"/>
  <c r="G7" i="14"/>
  <c r="H6" i="14"/>
  <c r="G6" i="14"/>
  <c r="H54" i="13"/>
  <c r="G54" i="13"/>
  <c r="H53" i="13"/>
  <c r="G53" i="13"/>
  <c r="H52" i="13"/>
  <c r="G52" i="13"/>
  <c r="H51" i="13"/>
  <c r="G51" i="13"/>
  <c r="H50" i="13"/>
  <c r="G50" i="13"/>
  <c r="H49" i="13"/>
  <c r="G49" i="13"/>
  <c r="H48" i="13"/>
  <c r="G48" i="13"/>
  <c r="H33" i="13"/>
  <c r="G33" i="13"/>
  <c r="H32" i="13"/>
  <c r="G32" i="13"/>
  <c r="H31" i="13"/>
  <c r="G31" i="13"/>
  <c r="H30" i="13"/>
  <c r="G30" i="13"/>
  <c r="H29" i="13"/>
  <c r="G29" i="13"/>
  <c r="H28" i="13"/>
  <c r="G28" i="13"/>
  <c r="H27" i="13"/>
  <c r="G27" i="13"/>
  <c r="H12" i="13"/>
  <c r="G12" i="13"/>
  <c r="H11" i="13"/>
  <c r="G11" i="13"/>
  <c r="H10" i="13"/>
  <c r="G10" i="13"/>
  <c r="H9" i="13"/>
  <c r="G9" i="13"/>
  <c r="H8" i="13"/>
  <c r="G8" i="13"/>
  <c r="H7" i="13"/>
  <c r="G7" i="13"/>
  <c r="H6" i="13"/>
  <c r="G6" i="13"/>
  <c r="H54" i="12"/>
  <c r="G54" i="12"/>
  <c r="H53" i="12"/>
  <c r="G53" i="12"/>
  <c r="H52" i="12"/>
  <c r="G52" i="12"/>
  <c r="H51" i="12"/>
  <c r="G51" i="12"/>
  <c r="H50" i="12"/>
  <c r="G50" i="12"/>
  <c r="H49" i="12"/>
  <c r="G49" i="12"/>
  <c r="H48" i="12"/>
  <c r="G48" i="12"/>
  <c r="H34" i="12"/>
  <c r="G34" i="12"/>
  <c r="H33" i="12"/>
  <c r="G33" i="12"/>
  <c r="H32" i="12"/>
  <c r="G32" i="12"/>
  <c r="H31" i="12"/>
  <c r="G31" i="12"/>
  <c r="H30" i="12"/>
  <c r="G30" i="12"/>
  <c r="H29" i="12"/>
  <c r="G29" i="12"/>
  <c r="H28" i="12"/>
  <c r="G28" i="12"/>
  <c r="H12" i="12"/>
  <c r="G12" i="12"/>
  <c r="H11" i="12"/>
  <c r="G11" i="12"/>
  <c r="H10" i="12"/>
  <c r="G10" i="12"/>
  <c r="H9" i="12"/>
  <c r="G9" i="12"/>
  <c r="H8" i="12"/>
  <c r="G8" i="12"/>
  <c r="H7" i="12"/>
  <c r="G7" i="12"/>
  <c r="H6" i="12"/>
  <c r="G6" i="12"/>
  <c r="H54" i="11"/>
  <c r="G54" i="11"/>
  <c r="H53" i="11"/>
  <c r="G53" i="11"/>
  <c r="H52" i="11"/>
  <c r="G52" i="11"/>
  <c r="H51" i="11"/>
  <c r="G51" i="11"/>
  <c r="H50" i="11"/>
  <c r="G50" i="11"/>
  <c r="H49" i="11"/>
  <c r="G49" i="11"/>
  <c r="H48" i="11"/>
  <c r="G48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H96" i="10"/>
  <c r="G96" i="10"/>
  <c r="H95" i="10"/>
  <c r="G95" i="10"/>
  <c r="H94" i="10"/>
  <c r="G94" i="10"/>
  <c r="H93" i="10"/>
  <c r="G93" i="10"/>
  <c r="H92" i="10"/>
  <c r="G92" i="10"/>
  <c r="H91" i="10"/>
  <c r="G91" i="10"/>
  <c r="H90" i="10"/>
  <c r="G90" i="10"/>
  <c r="H75" i="10"/>
  <c r="G75" i="10"/>
  <c r="H74" i="10"/>
  <c r="G74" i="10"/>
  <c r="H73" i="10"/>
  <c r="G73" i="10"/>
  <c r="H72" i="10"/>
  <c r="G72" i="10"/>
  <c r="H71" i="10"/>
  <c r="G71" i="10"/>
  <c r="H70" i="10"/>
  <c r="G70" i="10"/>
  <c r="H69" i="10"/>
  <c r="G69" i="10"/>
  <c r="H54" i="10"/>
  <c r="G54" i="10"/>
  <c r="H53" i="10"/>
  <c r="G53" i="10"/>
  <c r="H52" i="10"/>
  <c r="G52" i="10"/>
  <c r="H51" i="10"/>
  <c r="G51" i="10"/>
  <c r="H50" i="10"/>
  <c r="G50" i="10"/>
  <c r="H49" i="10"/>
  <c r="G49" i="10"/>
  <c r="H48" i="10"/>
  <c r="G48" i="10"/>
  <c r="H33" i="10"/>
  <c r="G33" i="10"/>
  <c r="H32" i="10"/>
  <c r="G32" i="10"/>
  <c r="H31" i="10"/>
  <c r="G31" i="10"/>
  <c r="H30" i="10"/>
  <c r="G30" i="10"/>
  <c r="H29" i="10"/>
  <c r="G29" i="10"/>
  <c r="H28" i="10"/>
  <c r="G28" i="10"/>
  <c r="H27" i="10"/>
  <c r="G27" i="10"/>
  <c r="H12" i="10"/>
  <c r="G12" i="10"/>
  <c r="H11" i="10"/>
  <c r="G11" i="10"/>
  <c r="H10" i="10"/>
  <c r="G10" i="10"/>
  <c r="H9" i="10"/>
  <c r="G9" i="10"/>
  <c r="H8" i="10"/>
  <c r="G8" i="10"/>
  <c r="H7" i="10"/>
  <c r="G7" i="10"/>
  <c r="H6" i="10"/>
  <c r="G6" i="10"/>
  <c r="H75" i="9"/>
  <c r="G75" i="9"/>
  <c r="H74" i="9"/>
  <c r="G74" i="9"/>
  <c r="H73" i="9"/>
  <c r="G73" i="9"/>
  <c r="H72" i="9"/>
  <c r="G72" i="9"/>
  <c r="H71" i="9"/>
  <c r="G71" i="9"/>
  <c r="H70" i="9"/>
  <c r="G70" i="9"/>
  <c r="H69" i="9"/>
  <c r="G69" i="9"/>
  <c r="H54" i="9"/>
  <c r="G54" i="9"/>
  <c r="H53" i="9"/>
  <c r="G53" i="9"/>
  <c r="H52" i="9"/>
  <c r="G52" i="9"/>
  <c r="H51" i="9"/>
  <c r="G51" i="9"/>
  <c r="H50" i="9"/>
  <c r="G50" i="9"/>
  <c r="H49" i="9"/>
  <c r="G49" i="9"/>
  <c r="H48" i="9"/>
  <c r="G48" i="9"/>
  <c r="H33" i="9"/>
  <c r="G33" i="9"/>
  <c r="H32" i="9"/>
  <c r="G32" i="9"/>
  <c r="H31" i="9"/>
  <c r="G31" i="9"/>
  <c r="H30" i="9"/>
  <c r="G30" i="9"/>
  <c r="H29" i="9"/>
  <c r="G29" i="9"/>
  <c r="H28" i="9"/>
  <c r="G28" i="9"/>
  <c r="H27" i="9"/>
  <c r="G27" i="9"/>
  <c r="H12" i="9"/>
  <c r="G12" i="9"/>
  <c r="H11" i="9"/>
  <c r="G11" i="9"/>
  <c r="H10" i="9"/>
  <c r="G10" i="9"/>
  <c r="H9" i="9"/>
  <c r="G9" i="9"/>
  <c r="H8" i="9"/>
  <c r="G8" i="9"/>
  <c r="H7" i="9"/>
  <c r="G7" i="9"/>
  <c r="H6" i="9"/>
  <c r="G6" i="9"/>
  <c r="H117" i="8"/>
  <c r="G117" i="8"/>
  <c r="H116" i="8"/>
  <c r="G116" i="8"/>
  <c r="H115" i="8"/>
  <c r="G115" i="8"/>
  <c r="H114" i="8"/>
  <c r="G114" i="8"/>
  <c r="H113" i="8"/>
  <c r="G113" i="8"/>
  <c r="H112" i="8"/>
  <c r="G112" i="8"/>
  <c r="H111" i="8"/>
  <c r="G111" i="8"/>
  <c r="H75" i="8"/>
  <c r="G75" i="8"/>
  <c r="H74" i="8"/>
  <c r="G74" i="8"/>
  <c r="H73" i="8"/>
  <c r="G73" i="8"/>
  <c r="H72" i="8"/>
  <c r="G72" i="8"/>
  <c r="H71" i="8"/>
  <c r="G71" i="8"/>
  <c r="H70" i="8"/>
  <c r="G70" i="8"/>
  <c r="H69" i="8"/>
  <c r="G69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12" i="8"/>
  <c r="G12" i="8"/>
  <c r="H11" i="8"/>
  <c r="G11" i="8"/>
  <c r="H10" i="8"/>
  <c r="G10" i="8"/>
  <c r="H9" i="8"/>
  <c r="G9" i="8"/>
  <c r="H8" i="8"/>
  <c r="G8" i="8"/>
  <c r="H7" i="8"/>
  <c r="G7" i="8"/>
  <c r="H6" i="8"/>
  <c r="G6" i="8"/>
  <c r="H33" i="7"/>
  <c r="G33" i="7"/>
  <c r="H32" i="7"/>
  <c r="G32" i="7"/>
  <c r="H31" i="7"/>
  <c r="G31" i="7"/>
  <c r="H30" i="7"/>
  <c r="G30" i="7"/>
  <c r="H29" i="7"/>
  <c r="G29" i="7"/>
  <c r="H28" i="7"/>
  <c r="G28" i="7"/>
  <c r="H27" i="7"/>
  <c r="G27" i="7"/>
  <c r="H12" i="7"/>
  <c r="G12" i="7"/>
  <c r="H11" i="7"/>
  <c r="G11" i="7"/>
  <c r="H10" i="7"/>
  <c r="G10" i="7"/>
  <c r="H9" i="7"/>
  <c r="G9" i="7"/>
  <c r="H8" i="7"/>
  <c r="G8" i="7"/>
  <c r="H7" i="7"/>
  <c r="G7" i="7"/>
  <c r="H6" i="7"/>
  <c r="G6" i="7"/>
  <c r="I33" i="6"/>
  <c r="H33" i="6"/>
  <c r="I32" i="6"/>
  <c r="H32" i="6"/>
  <c r="I31" i="6"/>
  <c r="H31" i="6"/>
  <c r="I30" i="6"/>
  <c r="H30" i="6"/>
  <c r="I29" i="6"/>
  <c r="H29" i="6"/>
  <c r="I28" i="6"/>
  <c r="H28" i="6"/>
  <c r="I27" i="6"/>
  <c r="H27" i="6"/>
  <c r="I12" i="6"/>
  <c r="H12" i="6"/>
  <c r="I11" i="6"/>
  <c r="H11" i="6"/>
  <c r="I10" i="6"/>
  <c r="H10" i="6"/>
  <c r="I9" i="6"/>
  <c r="H9" i="6"/>
  <c r="I8" i="6"/>
  <c r="H8" i="6"/>
  <c r="I7" i="6"/>
  <c r="H7" i="6"/>
  <c r="I6" i="6"/>
  <c r="H6" i="6"/>
  <c r="H61" i="5"/>
  <c r="G61" i="5"/>
  <c r="H60" i="5"/>
  <c r="G60" i="5"/>
  <c r="H59" i="5"/>
  <c r="G59" i="5"/>
  <c r="H58" i="5"/>
  <c r="G58" i="5"/>
  <c r="H57" i="5"/>
  <c r="G57" i="5"/>
  <c r="H56" i="5"/>
  <c r="G56" i="5"/>
  <c r="H55" i="5"/>
  <c r="G55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I54" i="4"/>
  <c r="H54" i="4"/>
  <c r="I53" i="4"/>
  <c r="H53" i="4"/>
  <c r="I52" i="4"/>
  <c r="H52" i="4"/>
  <c r="I51" i="4"/>
  <c r="H51" i="4"/>
  <c r="I50" i="4"/>
  <c r="H50" i="4"/>
  <c r="I49" i="4"/>
  <c r="H49" i="4"/>
  <c r="I48" i="4"/>
  <c r="H48" i="4"/>
  <c r="I33" i="4"/>
  <c r="H33" i="4"/>
  <c r="I32" i="4"/>
  <c r="H32" i="4"/>
  <c r="I31" i="4"/>
  <c r="H31" i="4"/>
  <c r="I30" i="4"/>
  <c r="H30" i="4"/>
  <c r="I29" i="4"/>
  <c r="H29" i="4"/>
  <c r="I28" i="4"/>
  <c r="H28" i="4"/>
  <c r="I27" i="4"/>
  <c r="H27" i="4"/>
  <c r="I12" i="4"/>
  <c r="H12" i="4"/>
  <c r="I11" i="4"/>
  <c r="H11" i="4"/>
  <c r="I10" i="4"/>
  <c r="H10" i="4"/>
  <c r="I9" i="4"/>
  <c r="H9" i="4"/>
  <c r="I8" i="4"/>
  <c r="H8" i="4"/>
  <c r="I7" i="4"/>
  <c r="H7" i="4"/>
  <c r="I6" i="4"/>
  <c r="H6" i="4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</calcChain>
</file>

<file path=xl/sharedStrings.xml><?xml version="1.0" encoding="utf-8"?>
<sst xmlns="http://schemas.openxmlformats.org/spreadsheetml/2006/main" count="1121" uniqueCount="65">
  <si>
    <t>Monoculture of Sensitive Sh20a</t>
  </si>
  <si>
    <t>Three biological repetitions</t>
  </si>
  <si>
    <t xml:space="preserve">Essay </t>
  </si>
  <si>
    <t>Minutes</t>
  </si>
  <si>
    <t>CFU</t>
  </si>
  <si>
    <t>Strain</t>
  </si>
  <si>
    <t>Mean</t>
  </si>
  <si>
    <t>SD</t>
  </si>
  <si>
    <t>Monoculture S strain</t>
  </si>
  <si>
    <t>S. horikoshii CH20a alone</t>
  </si>
  <si>
    <t>Monoculture A strain</t>
  </si>
  <si>
    <t>B. pumilus CH145</t>
  </si>
  <si>
    <t>Monoculture R strain</t>
  </si>
  <si>
    <t>B. cereus CH111</t>
  </si>
  <si>
    <t>Interaction bewtween Sensitive Sh20a and Antagonist Bp145</t>
  </si>
  <si>
    <t xml:space="preserve">Data shown are, in order: CFU of S strain in interaction with A strain; CFU of A strain in interaction with S strain; Monoculture of Sensitive strain </t>
  </si>
  <si>
    <t>nteraction S + A</t>
  </si>
  <si>
    <t>S. horikoshii CH20a</t>
  </si>
  <si>
    <t xml:space="preserve">Data shown are, in order: CFU of S strain in interaction with A strain in the dialysis membrane; CFU of A strain in interaction with S strain out of the dialysis membrane; Monoculture of Sensitive strain </t>
  </si>
  <si>
    <t>S. horikoshii CH20a "in"</t>
  </si>
  <si>
    <t>S. horikoshii CH20a ctrl</t>
  </si>
  <si>
    <t>B. pumilus CH145 "out"</t>
  </si>
  <si>
    <t>Interaction bewtween Sensitive Sh20a and Resistant Bc111</t>
  </si>
  <si>
    <t>Data shown are, in order: CFU of S strain in interaction with R strain; CFU of R strain in interaction with S strain</t>
  </si>
  <si>
    <t>Interaction S +R</t>
  </si>
  <si>
    <t>Data shown are, in order: CFU of A strain in interaction with R strain; CFU of R strain in interaction with S strain</t>
  </si>
  <si>
    <t>Data shown are, in order: CFU of S strain in interaction with A strain; CFU of A strain in interaction with S strain; Monoculture of Sensitive strain; New inoculum of the Sensitive strain</t>
  </si>
  <si>
    <t>S. horikoshii CH20a new inoculum</t>
  </si>
  <si>
    <t>Interaction bewtween Sensitive Sh20a, Antagonist Bp145 and Resistant Bc111</t>
  </si>
  <si>
    <t>S. horikoshii CH20a 30</t>
  </si>
  <si>
    <t>S. horikoshii CH20a 60</t>
  </si>
  <si>
    <t>S. horikoshii CH20a 20</t>
  </si>
  <si>
    <t>Interaction bewtween Sensitive Sh20a, Antagonist Bp145 and the lysate of Resistant Bc111</t>
  </si>
  <si>
    <t>Data shown are, in order: CFU of S strain in interaction with A and a lysate of Resistant Bc111; CFU of A strain in interaction with S and a lysate of Resistant Bc111; Monoculture of Sensitive strain</t>
  </si>
  <si>
    <t>B. pumilus CH145 + B. cereus CH111 lysate</t>
  </si>
  <si>
    <t>S. horikoshii CH20a + B. cereus CH111 lysate</t>
  </si>
  <si>
    <t>Interaction bewtween Sensitive Sh20a, Antagonist Bp145 and the supernatant of Resistant Bc111</t>
  </si>
  <si>
    <t>Data shown are, in order: CFU of S strain in interaction with A and a supernatant of Resistant Bc111; CFU of A strain in interaction with S and a supernatant of Resistant Bc111; Monoculture of Sensitive strain</t>
  </si>
  <si>
    <t>S. horikoshii CH20a + B. cereus CH111 supernatant</t>
  </si>
  <si>
    <t>B. pumilus CH145 + B. cereus CH111 supernatant</t>
  </si>
  <si>
    <t>Interaction bewtween Sensitive Sh20a, Antagonist Bp145 and Resistant Bc111 through dialysis membrane</t>
  </si>
  <si>
    <t xml:space="preserve">Data shown are, in order: CFU of S strain in interaction with A and R strains in the dialysis membrane; CFU of A strain in interaction with S and R strains in of the dialysis membrane; CFU of S strain in interaction with A and S strains out of the dialysis membrane; Monoculture of Sensitive strain </t>
  </si>
  <si>
    <t>B. cereus CH111 "out"</t>
  </si>
  <si>
    <t>B. pumilus CH145 "in"</t>
  </si>
  <si>
    <t>Interaction bewtween Sensitive Sh20a and Antagonist Bp145 through dialysis membrane and the Sh20a survivors confronted again with a fresh Bp145</t>
  </si>
  <si>
    <t>Data shown are, in order: CFU of S strain in interaction with A strain in the dialysis membrane; CFU of S strain as a control in interaction with A strain in the dialysis membrane; CFU of the survivor cells of S in interaction with a fresh culture of A</t>
  </si>
  <si>
    <t>S. horikoshii CH20a survivor</t>
  </si>
  <si>
    <t>Interaction bewtween Sensitive Sh20a and Antagonist Bp111 through dialysis membrane</t>
  </si>
  <si>
    <t xml:space="preserve">Data shown are, in order: CFU of S strain in interaction with R strain in the dialysis membrane; CFU of R strain in interaction with S strain out of the dialysis membrane </t>
  </si>
  <si>
    <t>Monoculture of Antagonist Bp145</t>
  </si>
  <si>
    <t>Monoculture of Resistant Bc111</t>
  </si>
  <si>
    <t xml:space="preserve">Data shown: CFU of Monoculture of Sensitive strain at times 0 to 30 min. </t>
  </si>
  <si>
    <t xml:space="preserve">Data shown: CFU of Monoculture of the Antagonist strain at times 0 to 30 min. </t>
  </si>
  <si>
    <t>Data shown: CFU of Monoculture of the Resistant strain at times 0 to 30 min.</t>
  </si>
  <si>
    <t>Interaction bewtween Antagonist Bp145 and Resistant Bc111</t>
  </si>
  <si>
    <t>Data shown are, in order: CFU of Sensitive strain in interaction with A and R strains; CFU of Antagonist strain in interaction with Sensitive and R estistant strains; CFU of R strain in interaction with S and A strains; Monoculture of Sensitive strain</t>
  </si>
  <si>
    <r>
      <t xml:space="preserve">Interaction bewtween Sensitive Sh20a and Antagonist Bp145 </t>
    </r>
    <r>
      <rPr>
        <b/>
        <i/>
        <sz val="10"/>
        <color theme="1"/>
        <rFont val="Arial"/>
        <family val="2"/>
        <scheme val="minor"/>
      </rPr>
      <t>through dialysis membrane</t>
    </r>
  </si>
  <si>
    <r>
      <t>Interaction bewtween Sensitive Sh20a and Antagonist Bp145</t>
    </r>
    <r>
      <rPr>
        <b/>
        <i/>
        <sz val="10"/>
        <color theme="1"/>
        <rFont val="Arial"/>
        <family val="2"/>
        <scheme val="minor"/>
      </rPr>
      <t xml:space="preserve"> with the addtion of a new inoculum of Sh20a</t>
    </r>
  </si>
  <si>
    <t>S:A:R 10:1:0</t>
  </si>
  <si>
    <t>S:A:R 10:1:0.075</t>
  </si>
  <si>
    <t>S:A:R 10:01:0.05</t>
  </si>
  <si>
    <t>S:A:R 10:1:0.15</t>
  </si>
  <si>
    <t>S:A:R 10:1:0.25</t>
  </si>
  <si>
    <t>In order: 10:1:0.25, 10:1:0.15, 10:1:0.075, 10:1:0.05, 10:1:0</t>
  </si>
  <si>
    <t>Interaction between Sensitive Sh20a, Antagonist Bp145 and Resistant Bc111 in different proportions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</si>
</sst>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12" x14ac:knownFonts="1">
    <font>
      <sz val="10"/>
      <color rgb="FF000000"/>
      <name val="Arial"/>
      <scheme val="minor"/>
    </font>
    <font>
      <i/>
      <sz val="10"/>
      <color theme="1"/>
      <name val="Arial"/>
      <scheme val="minor"/>
    </font>
    <font>
      <b/>
      <i/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1"/>
      <color theme="1"/>
      <name val="Calibri"/>
    </font>
    <font>
      <i/>
      <sz val="10"/>
      <color rgb="FF000000"/>
      <name val="Arial"/>
    </font>
    <font>
      <sz val="10"/>
      <color rgb="FF000000"/>
      <name val="Arial"/>
    </font>
    <font>
      <b/>
      <i/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1" fontId="4" fillId="0" borderId="0" xfId="0" applyNumberFormat="1" applyFont="1"/>
    <xf numFmtId="0" fontId="4" fillId="0" borderId="0" xfId="0" applyFont="1" applyAlignment="1">
      <alignment horizontal="center"/>
    </xf>
    <xf numFmtId="11" fontId="4" fillId="0" borderId="0" xfId="0" applyNumberFormat="1" applyFont="1" applyAlignment="1">
      <alignment horizontal="center"/>
    </xf>
    <xf numFmtId="11" fontId="5" fillId="0" borderId="0" xfId="0" applyNumberFormat="1" applyFont="1" applyAlignment="1">
      <alignment horizontal="right"/>
    </xf>
    <xf numFmtId="0" fontId="6" fillId="2" borderId="0" xfId="0" applyFont="1" applyFill="1" applyAlignment="1">
      <alignment horizontal="left"/>
    </xf>
    <xf numFmtId="0" fontId="5" fillId="0" borderId="0" xfId="0" applyFont="1"/>
    <xf numFmtId="11" fontId="5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left"/>
    </xf>
    <xf numFmtId="164" fontId="4" fillId="0" borderId="0" xfId="0" applyNumberFormat="1" applyFont="1"/>
    <xf numFmtId="0" fontId="9" fillId="0" borderId="0" xfId="0" applyFont="1"/>
    <xf numFmtId="47" fontId="10" fillId="0" borderId="0" xfId="0" applyNumberFormat="1" applyFont="1"/>
    <xf numFmtId="0" fontId="10" fillId="0" borderId="0" xfId="0" applyFont="1"/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26"/>
  <sheetViews>
    <sheetView workbookViewId="0">
      <selection activeCell="A3" sqref="A3"/>
    </sheetView>
  </sheetViews>
  <sheetFormatPr baseColWidth="10" defaultColWidth="12.5" defaultRowHeight="15.75" customHeight="1" x14ac:dyDescent="0.15"/>
  <cols>
    <col min="1" max="1" width="17.5" customWidth="1"/>
    <col min="2" max="2" width="8" customWidth="1"/>
    <col min="4" max="4" width="21.5" customWidth="1"/>
  </cols>
  <sheetData>
    <row r="1" spans="1:9" ht="15.75" customHeight="1" x14ac:dyDescent="0.15">
      <c r="A1" s="1" t="s">
        <v>0</v>
      </c>
    </row>
    <row r="2" spans="1:9" ht="15.75" customHeight="1" x14ac:dyDescent="0.15">
      <c r="A2" s="1" t="s">
        <v>1</v>
      </c>
    </row>
    <row r="3" spans="1:9" ht="15.75" customHeight="1" x14ac:dyDescent="0.15">
      <c r="A3" s="1" t="s">
        <v>51</v>
      </c>
    </row>
    <row r="5" spans="1:9" ht="15.75" customHeight="1" x14ac:dyDescent="0.15">
      <c r="A5" s="2" t="s">
        <v>2</v>
      </c>
      <c r="B5" s="2" t="s">
        <v>3</v>
      </c>
      <c r="C5" s="3" t="s">
        <v>4</v>
      </c>
      <c r="D5" s="3" t="s">
        <v>5</v>
      </c>
      <c r="G5" s="4" t="s">
        <v>3</v>
      </c>
      <c r="H5" s="4" t="s">
        <v>6</v>
      </c>
      <c r="I5" s="4" t="s">
        <v>7</v>
      </c>
    </row>
    <row r="6" spans="1:9" ht="15.75" customHeight="1" x14ac:dyDescent="0.15">
      <c r="A6" s="5" t="s">
        <v>8</v>
      </c>
      <c r="B6" s="5">
        <v>0</v>
      </c>
      <c r="C6" s="6">
        <v>531000000</v>
      </c>
      <c r="D6" s="5" t="s">
        <v>9</v>
      </c>
      <c r="G6" s="7">
        <v>0</v>
      </c>
      <c r="H6" s="8">
        <f>AVERAGE(C6:C8)</f>
        <v>774333333.33333337</v>
      </c>
      <c r="I6" s="8">
        <f>STDEV(C6:C8)</f>
        <v>482456561.08434612</v>
      </c>
    </row>
    <row r="7" spans="1:9" ht="15.75" customHeight="1" x14ac:dyDescent="0.15">
      <c r="A7" s="5"/>
      <c r="B7" s="5">
        <v>0</v>
      </c>
      <c r="C7" s="6">
        <v>462000000</v>
      </c>
      <c r="D7" s="5" t="s">
        <v>9</v>
      </c>
      <c r="G7" s="7">
        <v>5</v>
      </c>
      <c r="H7" s="8">
        <f>AVERAGE(C9:C11)</f>
        <v>539333333.33333337</v>
      </c>
      <c r="I7" s="8">
        <f>STDEV(C9:C11)</f>
        <v>111540724.99913792</v>
      </c>
    </row>
    <row r="8" spans="1:9" ht="15.75" customHeight="1" x14ac:dyDescent="0.15">
      <c r="A8" s="5"/>
      <c r="B8" s="5">
        <v>0</v>
      </c>
      <c r="C8" s="6">
        <v>1330000000</v>
      </c>
      <c r="D8" s="5" t="s">
        <v>9</v>
      </c>
      <c r="G8" s="7">
        <v>10</v>
      </c>
      <c r="H8" s="8">
        <f>AVERAGE(C12:C14)</f>
        <v>550000000</v>
      </c>
      <c r="I8" s="8">
        <f>STDEV(C12:C14)</f>
        <v>178395627.74911273</v>
      </c>
    </row>
    <row r="9" spans="1:9" ht="15.75" customHeight="1" x14ac:dyDescent="0.15">
      <c r="A9" s="5"/>
      <c r="B9" s="5">
        <v>5</v>
      </c>
      <c r="C9" s="6">
        <v>512000000</v>
      </c>
      <c r="D9" s="5" t="s">
        <v>9</v>
      </c>
      <c r="G9" s="7">
        <v>15</v>
      </c>
      <c r="H9" s="8">
        <f>AVERAGE(C15:C17)</f>
        <v>714000000</v>
      </c>
      <c r="I9" s="8">
        <f>STDEV(C15:C17)</f>
        <v>142084481.91129106</v>
      </c>
    </row>
    <row r="10" spans="1:9" ht="15.75" customHeight="1" x14ac:dyDescent="0.15">
      <c r="A10" s="5"/>
      <c r="B10" s="5">
        <v>5</v>
      </c>
      <c r="C10" s="6">
        <v>444000000</v>
      </c>
      <c r="D10" s="5" t="s">
        <v>9</v>
      </c>
      <c r="G10" s="7">
        <v>20</v>
      </c>
      <c r="H10" s="8">
        <f>AVERAGE(C18:C20)</f>
        <v>559666666.66666663</v>
      </c>
      <c r="I10" s="8">
        <f>STDEV(C18:C20)</f>
        <v>95238297.618832484</v>
      </c>
    </row>
    <row r="11" spans="1:9" ht="15.75" customHeight="1" x14ac:dyDescent="0.15">
      <c r="A11" s="5"/>
      <c r="B11" s="5">
        <v>5</v>
      </c>
      <c r="C11" s="6">
        <v>662000000</v>
      </c>
      <c r="D11" s="5" t="s">
        <v>9</v>
      </c>
      <c r="G11" s="7">
        <v>25</v>
      </c>
      <c r="H11" s="8">
        <f>AVERAGE(C21:C23)</f>
        <v>515000000</v>
      </c>
      <c r="I11" s="8">
        <f>STDEV(C21:C23)</f>
        <v>55000000</v>
      </c>
    </row>
    <row r="12" spans="1:9" ht="15.75" customHeight="1" x14ac:dyDescent="0.15">
      <c r="A12" s="5"/>
      <c r="B12" s="5">
        <v>10</v>
      </c>
      <c r="C12" s="6">
        <v>465000000</v>
      </c>
      <c r="D12" s="5" t="s">
        <v>9</v>
      </c>
      <c r="G12" s="7">
        <v>30</v>
      </c>
      <c r="H12" s="8">
        <f>AVERAGE(C24:C26)</f>
        <v>496333333.33333331</v>
      </c>
      <c r="I12" s="8">
        <f>STDEV(C24:C26)</f>
        <v>90632959.42058447</v>
      </c>
    </row>
    <row r="13" spans="1:9" ht="15.75" customHeight="1" x14ac:dyDescent="0.15">
      <c r="A13" s="5"/>
      <c r="B13" s="5">
        <v>10</v>
      </c>
      <c r="C13" s="6">
        <v>430000000</v>
      </c>
      <c r="D13" s="5" t="s">
        <v>9</v>
      </c>
    </row>
    <row r="14" spans="1:9" ht="15.75" customHeight="1" x14ac:dyDescent="0.15">
      <c r="A14" s="5"/>
      <c r="B14" s="5">
        <v>10</v>
      </c>
      <c r="C14" s="6">
        <v>755000000</v>
      </c>
      <c r="D14" s="5" t="s">
        <v>9</v>
      </c>
    </row>
    <row r="15" spans="1:9" ht="15.75" customHeight="1" x14ac:dyDescent="0.15">
      <c r="A15" s="5"/>
      <c r="B15" s="5">
        <v>15</v>
      </c>
      <c r="C15" s="6">
        <v>628000000</v>
      </c>
      <c r="D15" s="5" t="s">
        <v>9</v>
      </c>
    </row>
    <row r="16" spans="1:9" ht="15.75" customHeight="1" x14ac:dyDescent="0.15">
      <c r="A16" s="5"/>
      <c r="B16" s="5">
        <v>15</v>
      </c>
      <c r="C16" s="6">
        <v>636000000</v>
      </c>
      <c r="D16" s="5" t="s">
        <v>9</v>
      </c>
    </row>
    <row r="17" spans="1:4" ht="15.75" customHeight="1" x14ac:dyDescent="0.15">
      <c r="A17" s="5"/>
      <c r="B17" s="5">
        <v>15</v>
      </c>
      <c r="C17" s="6">
        <v>878000000</v>
      </c>
      <c r="D17" s="5" t="s">
        <v>9</v>
      </c>
    </row>
    <row r="18" spans="1:4" ht="15.75" customHeight="1" x14ac:dyDescent="0.15">
      <c r="A18" s="5"/>
      <c r="B18" s="5">
        <v>20</v>
      </c>
      <c r="C18" s="6">
        <v>546000000</v>
      </c>
      <c r="D18" s="5" t="s">
        <v>9</v>
      </c>
    </row>
    <row r="19" spans="1:4" ht="15.75" customHeight="1" x14ac:dyDescent="0.15">
      <c r="A19" s="5"/>
      <c r="B19" s="5">
        <v>20</v>
      </c>
      <c r="C19" s="6">
        <v>472000000</v>
      </c>
      <c r="D19" s="5" t="s">
        <v>9</v>
      </c>
    </row>
    <row r="20" spans="1:4" ht="15.75" customHeight="1" x14ac:dyDescent="0.15">
      <c r="A20" s="5"/>
      <c r="B20" s="5">
        <v>20</v>
      </c>
      <c r="C20" s="6">
        <v>661000000</v>
      </c>
      <c r="D20" s="5" t="s">
        <v>9</v>
      </c>
    </row>
    <row r="21" spans="1:4" ht="15.75" customHeight="1" x14ac:dyDescent="0.15">
      <c r="A21" s="5"/>
      <c r="B21" s="5">
        <v>25</v>
      </c>
      <c r="C21" s="6">
        <v>570000000</v>
      </c>
      <c r="D21" s="5" t="s">
        <v>9</v>
      </c>
    </row>
    <row r="22" spans="1:4" ht="15.75" customHeight="1" x14ac:dyDescent="0.15">
      <c r="A22" s="5"/>
      <c r="B22" s="5">
        <v>25</v>
      </c>
      <c r="C22" s="6">
        <v>460000000</v>
      </c>
      <c r="D22" s="5" t="s">
        <v>9</v>
      </c>
    </row>
    <row r="23" spans="1:4" ht="15.75" customHeight="1" x14ac:dyDescent="0.15">
      <c r="A23" s="5"/>
      <c r="B23" s="5">
        <v>25</v>
      </c>
      <c r="C23" s="6">
        <v>515000000</v>
      </c>
      <c r="D23" s="5" t="s">
        <v>9</v>
      </c>
    </row>
    <row r="24" spans="1:4" ht="15.75" customHeight="1" x14ac:dyDescent="0.15">
      <c r="A24" s="5"/>
      <c r="B24" s="5">
        <v>30</v>
      </c>
      <c r="C24" s="6">
        <v>467000000</v>
      </c>
      <c r="D24" s="5" t="s">
        <v>9</v>
      </c>
    </row>
    <row r="25" spans="1:4" ht="15.75" customHeight="1" x14ac:dyDescent="0.15">
      <c r="A25" s="5"/>
      <c r="B25" s="5">
        <v>30</v>
      </c>
      <c r="C25" s="6">
        <v>424000000</v>
      </c>
      <c r="D25" s="5" t="s">
        <v>9</v>
      </c>
    </row>
    <row r="26" spans="1:4" ht="15.75" customHeight="1" x14ac:dyDescent="0.15">
      <c r="A26" s="5"/>
      <c r="B26" s="5">
        <v>30</v>
      </c>
      <c r="C26" s="6">
        <v>598000000</v>
      </c>
      <c r="D26" s="5" t="s">
        <v>9</v>
      </c>
    </row>
  </sheetData>
  <pageMargins left="0" right="0" top="0" bottom="0" header="0" footer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H110"/>
  <sheetViews>
    <sheetView tabSelected="1" zoomScale="223" workbookViewId="0"/>
  </sheetViews>
  <sheetFormatPr baseColWidth="10" defaultColWidth="12.5" defaultRowHeight="15.75" customHeight="1" x14ac:dyDescent="0.15"/>
  <sheetData>
    <row r="1" spans="1:8" ht="15.75" customHeight="1" x14ac:dyDescent="0.15">
      <c r="A1" s="15" t="s">
        <v>64</v>
      </c>
      <c r="B1" s="5"/>
      <c r="C1" s="5"/>
      <c r="F1" s="4"/>
      <c r="G1" s="4"/>
      <c r="H1" s="4"/>
    </row>
    <row r="2" spans="1:8" ht="15.75" customHeight="1" x14ac:dyDescent="0.15">
      <c r="A2" s="15" t="s">
        <v>63</v>
      </c>
      <c r="B2" s="5"/>
      <c r="C2" s="5"/>
      <c r="F2" s="4"/>
      <c r="G2" s="4"/>
      <c r="H2" s="4"/>
    </row>
    <row r="3" spans="1:8" ht="15.75" customHeight="1" x14ac:dyDescent="0.15">
      <c r="A3" s="1"/>
      <c r="B3" s="5"/>
      <c r="C3" s="5"/>
      <c r="F3" s="18" t="s">
        <v>62</v>
      </c>
      <c r="G3" s="4"/>
      <c r="H3" s="4"/>
    </row>
    <row r="4" spans="1:8" ht="15.75" customHeight="1" x14ac:dyDescent="0.15">
      <c r="A4" s="5"/>
      <c r="B4" s="5"/>
      <c r="C4" s="5"/>
      <c r="F4" s="4"/>
      <c r="G4" s="4"/>
      <c r="H4" s="4"/>
    </row>
    <row r="5" spans="1:8" ht="15.75" customHeight="1" x14ac:dyDescent="0.15">
      <c r="A5" s="5" t="s">
        <v>3</v>
      </c>
      <c r="B5" s="5" t="s">
        <v>4</v>
      </c>
      <c r="C5" s="5" t="s">
        <v>5</v>
      </c>
      <c r="F5" s="4" t="s">
        <v>3</v>
      </c>
      <c r="G5" s="4" t="s">
        <v>6</v>
      </c>
      <c r="H5" s="4" t="s">
        <v>7</v>
      </c>
    </row>
    <row r="6" spans="1:8" ht="15.75" customHeight="1" x14ac:dyDescent="0.15">
      <c r="A6" s="5">
        <v>0</v>
      </c>
      <c r="B6" s="6">
        <v>476000000</v>
      </c>
      <c r="C6" s="5" t="s">
        <v>9</v>
      </c>
      <c r="F6" s="7">
        <v>0</v>
      </c>
      <c r="G6" s="8">
        <f>AVERAGE(B6:B8)</f>
        <v>1325333333.3333333</v>
      </c>
      <c r="H6" s="8">
        <f>STDEV(B6:B8)</f>
        <v>1060528798.9174709</v>
      </c>
    </row>
    <row r="7" spans="1:8" ht="15.75" customHeight="1" x14ac:dyDescent="0.15">
      <c r="A7" s="5">
        <v>0</v>
      </c>
      <c r="B7" s="6">
        <v>986000000</v>
      </c>
      <c r="C7" s="5" t="s">
        <v>9</v>
      </c>
      <c r="F7" s="7">
        <v>5</v>
      </c>
      <c r="G7" s="8">
        <f>AVERAGE(B9:B11)</f>
        <v>662000000</v>
      </c>
      <c r="H7" s="8">
        <f>STDEV(B9:B11)</f>
        <v>227006607.83334041</v>
      </c>
    </row>
    <row r="8" spans="1:8" ht="15.75" customHeight="1" x14ac:dyDescent="0.15">
      <c r="A8" s="5">
        <v>0</v>
      </c>
      <c r="B8" s="6">
        <v>2514000000</v>
      </c>
      <c r="C8" s="5" t="s">
        <v>9</v>
      </c>
      <c r="F8" s="7">
        <v>10</v>
      </c>
      <c r="G8" s="8">
        <f>AVERAGE(B12:B14)</f>
        <v>754666666.66666663</v>
      </c>
      <c r="H8" s="8">
        <f>STDEV(B12:B14)</f>
        <v>168167575.1544672</v>
      </c>
    </row>
    <row r="9" spans="1:8" ht="15.75" customHeight="1" x14ac:dyDescent="0.15">
      <c r="A9" s="5">
        <v>5</v>
      </c>
      <c r="B9" s="6">
        <v>400000000</v>
      </c>
      <c r="C9" s="5" t="s">
        <v>9</v>
      </c>
      <c r="F9" s="7">
        <v>15</v>
      </c>
      <c r="G9" s="8">
        <f>AVERAGE(B15:B17)</f>
        <v>878000000</v>
      </c>
      <c r="H9" s="8">
        <f>STDEV(B15:B17)</f>
        <v>507029584.93563271</v>
      </c>
    </row>
    <row r="10" spans="1:8" ht="15.75" customHeight="1" x14ac:dyDescent="0.15">
      <c r="A10" s="5">
        <v>5</v>
      </c>
      <c r="B10" s="6">
        <v>786000000</v>
      </c>
      <c r="C10" s="5" t="s">
        <v>9</v>
      </c>
      <c r="F10" s="7">
        <v>20</v>
      </c>
      <c r="G10" s="8">
        <f>AVERAGE(B18:B20)</f>
        <v>661000000</v>
      </c>
      <c r="H10" s="8">
        <f>STDEV(B18:B20)</f>
        <v>162194327.89095923</v>
      </c>
    </row>
    <row r="11" spans="1:8" ht="15.75" customHeight="1" x14ac:dyDescent="0.15">
      <c r="A11" s="5">
        <v>5</v>
      </c>
      <c r="B11" s="6">
        <v>800000000</v>
      </c>
      <c r="C11" s="5" t="s">
        <v>9</v>
      </c>
      <c r="F11" s="7">
        <v>25</v>
      </c>
      <c r="G11" s="8">
        <f>AVERAGE(B21:B23)</f>
        <v>515333333.33333331</v>
      </c>
      <c r="H11" s="8">
        <f>STDEV(B21:B23)</f>
        <v>121993169.20767865</v>
      </c>
    </row>
    <row r="12" spans="1:8" ht="15.75" customHeight="1" x14ac:dyDescent="0.15">
      <c r="A12" s="5">
        <v>10</v>
      </c>
      <c r="B12" s="6">
        <v>591000000</v>
      </c>
      <c r="C12" s="5" t="s">
        <v>9</v>
      </c>
      <c r="F12" s="7">
        <v>30</v>
      </c>
      <c r="G12" s="8">
        <f>AVERAGE(B24:B26)</f>
        <v>597666666.66666663</v>
      </c>
      <c r="H12" s="8">
        <f>STDEV(B24:B26)</f>
        <v>63540013.639700562</v>
      </c>
    </row>
    <row r="13" spans="1:8" ht="15.75" customHeight="1" x14ac:dyDescent="0.15">
      <c r="A13" s="5">
        <v>10</v>
      </c>
      <c r="B13" s="6">
        <v>927000000</v>
      </c>
      <c r="C13" s="5" t="s">
        <v>9</v>
      </c>
    </row>
    <row r="14" spans="1:8" ht="15.75" customHeight="1" x14ac:dyDescent="0.15">
      <c r="A14" s="5">
        <v>10</v>
      </c>
      <c r="B14" s="6">
        <v>746000000</v>
      </c>
      <c r="C14" s="5" t="s">
        <v>9</v>
      </c>
    </row>
    <row r="15" spans="1:8" ht="15.75" customHeight="1" x14ac:dyDescent="0.15">
      <c r="A15" s="5">
        <v>15</v>
      </c>
      <c r="B15" s="6">
        <v>540000000</v>
      </c>
      <c r="C15" s="5" t="s">
        <v>9</v>
      </c>
    </row>
    <row r="16" spans="1:8" ht="15.75" customHeight="1" x14ac:dyDescent="0.15">
      <c r="A16" s="5">
        <v>15</v>
      </c>
      <c r="B16" s="6">
        <v>1461000000</v>
      </c>
      <c r="C16" s="5" t="s">
        <v>9</v>
      </c>
    </row>
    <row r="17" spans="1:8" ht="15.75" customHeight="1" x14ac:dyDescent="0.15">
      <c r="A17" s="5">
        <v>15</v>
      </c>
      <c r="B17" s="6">
        <v>633000000</v>
      </c>
      <c r="C17" s="5" t="s">
        <v>9</v>
      </c>
    </row>
    <row r="18" spans="1:8" ht="15.75" customHeight="1" x14ac:dyDescent="0.15">
      <c r="A18" s="5">
        <v>20</v>
      </c>
      <c r="B18" s="6">
        <v>478000000</v>
      </c>
      <c r="C18" s="5" t="s">
        <v>9</v>
      </c>
    </row>
    <row r="19" spans="1:8" ht="15.75" customHeight="1" x14ac:dyDescent="0.15">
      <c r="A19" s="5">
        <v>20</v>
      </c>
      <c r="B19" s="6">
        <v>718000000</v>
      </c>
      <c r="C19" s="5" t="s">
        <v>9</v>
      </c>
    </row>
    <row r="20" spans="1:8" ht="15.75" customHeight="1" x14ac:dyDescent="0.15">
      <c r="A20" s="5">
        <v>20</v>
      </c>
      <c r="B20" s="6">
        <v>787000000</v>
      </c>
      <c r="C20" s="5" t="s">
        <v>9</v>
      </c>
    </row>
    <row r="21" spans="1:8" ht="15.75" customHeight="1" x14ac:dyDescent="0.15">
      <c r="A21" s="5">
        <v>25</v>
      </c>
      <c r="B21" s="6">
        <v>410000000</v>
      </c>
      <c r="C21" s="5" t="s">
        <v>9</v>
      </c>
    </row>
    <row r="22" spans="1:8" ht="15.75" customHeight="1" x14ac:dyDescent="0.15">
      <c r="A22" s="5">
        <v>25</v>
      </c>
      <c r="B22" s="6">
        <v>649000000</v>
      </c>
      <c r="C22" s="5" t="s">
        <v>9</v>
      </c>
    </row>
    <row r="23" spans="1:8" ht="15.75" customHeight="1" x14ac:dyDescent="0.15">
      <c r="A23" s="5">
        <v>25</v>
      </c>
      <c r="B23" s="6">
        <v>487000000</v>
      </c>
      <c r="C23" s="5" t="s">
        <v>9</v>
      </c>
    </row>
    <row r="24" spans="1:8" ht="15.75" customHeight="1" x14ac:dyDescent="0.15">
      <c r="A24" s="5">
        <v>30</v>
      </c>
      <c r="B24" s="6">
        <v>563000000</v>
      </c>
      <c r="C24" s="5" t="s">
        <v>9</v>
      </c>
      <c r="F24" s="17" t="s">
        <v>61</v>
      </c>
    </row>
    <row r="25" spans="1:8" ht="15.75" customHeight="1" x14ac:dyDescent="0.15">
      <c r="A25" s="5">
        <v>30</v>
      </c>
      <c r="B25" s="6">
        <v>671000000</v>
      </c>
      <c r="C25" s="5" t="s">
        <v>9</v>
      </c>
    </row>
    <row r="26" spans="1:8" ht="15.75" customHeight="1" x14ac:dyDescent="0.15">
      <c r="A26" s="5">
        <v>30</v>
      </c>
      <c r="B26" s="6">
        <v>559000000</v>
      </c>
      <c r="C26" s="5" t="s">
        <v>9</v>
      </c>
      <c r="E26" s="6"/>
      <c r="F26" s="4" t="s">
        <v>3</v>
      </c>
      <c r="G26" s="4" t="s">
        <v>6</v>
      </c>
      <c r="H26" s="4" t="s">
        <v>7</v>
      </c>
    </row>
    <row r="27" spans="1:8" ht="15.75" customHeight="1" x14ac:dyDescent="0.15">
      <c r="A27" s="5">
        <v>0</v>
      </c>
      <c r="B27" s="6">
        <v>512000000</v>
      </c>
      <c r="C27" s="5" t="s">
        <v>29</v>
      </c>
      <c r="F27" s="7">
        <v>0</v>
      </c>
      <c r="G27" s="8">
        <f>AVERAGE(B27:B29)</f>
        <v>504666666.66666669</v>
      </c>
      <c r="H27" s="8">
        <f>STDEV(B27:B29)</f>
        <v>7023769.1685684919</v>
      </c>
    </row>
    <row r="28" spans="1:8" ht="15.75" customHeight="1" x14ac:dyDescent="0.15">
      <c r="A28" s="5">
        <v>0</v>
      </c>
      <c r="B28" s="6">
        <v>498000000</v>
      </c>
      <c r="C28" s="5" t="s">
        <v>29</v>
      </c>
      <c r="F28" s="7">
        <v>5</v>
      </c>
      <c r="G28" s="8">
        <f>AVERAGE(B30:B32)</f>
        <v>403333333.33333331</v>
      </c>
      <c r="H28" s="8">
        <f>STDEV(B30:B32)</f>
        <v>119085403.52760847</v>
      </c>
    </row>
    <row r="29" spans="1:8" ht="15.75" customHeight="1" x14ac:dyDescent="0.15">
      <c r="A29" s="5">
        <v>0</v>
      </c>
      <c r="B29" s="6">
        <v>504000000</v>
      </c>
      <c r="C29" s="5" t="s">
        <v>29</v>
      </c>
      <c r="F29" s="7">
        <v>10</v>
      </c>
      <c r="G29" s="8">
        <f>AVERAGE(B33:B35)</f>
        <v>332333333.33333331</v>
      </c>
      <c r="H29" s="8">
        <f>STDEV(B33:B35)</f>
        <v>186564555.40464631</v>
      </c>
    </row>
    <row r="30" spans="1:8" ht="15.75" customHeight="1" x14ac:dyDescent="0.15">
      <c r="A30" s="5">
        <v>5</v>
      </c>
      <c r="B30" s="6">
        <v>466000000</v>
      </c>
      <c r="C30" s="5" t="s">
        <v>29</v>
      </c>
      <c r="F30" s="7">
        <v>15</v>
      </c>
      <c r="G30" s="8">
        <f>AVERAGE(B36:B38)</f>
        <v>238666666.66666666</v>
      </c>
      <c r="H30" s="8">
        <f>STDEV(B36:B38)</f>
        <v>115660422.50196619</v>
      </c>
    </row>
    <row r="31" spans="1:8" ht="15.75" customHeight="1" x14ac:dyDescent="0.15">
      <c r="A31" s="5">
        <v>5</v>
      </c>
      <c r="B31" s="6">
        <v>478000000</v>
      </c>
      <c r="C31" s="5" t="s">
        <v>29</v>
      </c>
      <c r="F31" s="7">
        <v>20</v>
      </c>
      <c r="G31" s="8">
        <f>AVERAGE(B39:B41)</f>
        <v>253000000</v>
      </c>
      <c r="H31" s="8">
        <f>STDEV(B39:B41)</f>
        <v>124743737.31775075</v>
      </c>
    </row>
    <row r="32" spans="1:8" ht="15.75" customHeight="1" x14ac:dyDescent="0.15">
      <c r="A32" s="5">
        <v>5</v>
      </c>
      <c r="B32" s="6">
        <v>266000000</v>
      </c>
      <c r="C32" s="5" t="s">
        <v>29</v>
      </c>
      <c r="F32" s="7">
        <v>25</v>
      </c>
      <c r="G32" s="8">
        <f>AVERAGE(B42:B44)</f>
        <v>254000000</v>
      </c>
      <c r="H32" s="8">
        <f>STDEV(B42:B44)</f>
        <v>166421152.50171778</v>
      </c>
    </row>
    <row r="33" spans="1:8" ht="15.75" customHeight="1" x14ac:dyDescent="0.15">
      <c r="A33" s="5">
        <v>10</v>
      </c>
      <c r="B33" s="6">
        <v>338000000</v>
      </c>
      <c r="C33" s="5" t="s">
        <v>29</v>
      </c>
      <c r="F33" s="7">
        <v>30</v>
      </c>
      <c r="G33" s="8">
        <f>AVERAGE(B45:B47)</f>
        <v>279000000</v>
      </c>
      <c r="H33" s="8">
        <f>STDEV(B45:B47)</f>
        <v>194568753.91490793</v>
      </c>
    </row>
    <row r="34" spans="1:8" ht="15.75" customHeight="1" x14ac:dyDescent="0.15">
      <c r="A34" s="5">
        <v>10</v>
      </c>
      <c r="B34" s="6">
        <v>516000000</v>
      </c>
      <c r="C34" s="5" t="s">
        <v>29</v>
      </c>
    </row>
    <row r="35" spans="1:8" ht="15.75" customHeight="1" x14ac:dyDescent="0.15">
      <c r="A35" s="5">
        <v>10</v>
      </c>
      <c r="B35" s="6">
        <v>143000000</v>
      </c>
      <c r="C35" s="5" t="s">
        <v>29</v>
      </c>
    </row>
    <row r="36" spans="1:8" ht="15.75" customHeight="1" x14ac:dyDescent="0.15">
      <c r="A36" s="5">
        <v>15</v>
      </c>
      <c r="B36" s="6">
        <v>334000000</v>
      </c>
      <c r="C36" s="5" t="s">
        <v>29</v>
      </c>
    </row>
    <row r="37" spans="1:8" ht="15.75" customHeight="1" x14ac:dyDescent="0.15">
      <c r="A37" s="5">
        <v>15</v>
      </c>
      <c r="B37" s="6">
        <v>272000000</v>
      </c>
      <c r="C37" s="5" t="s">
        <v>29</v>
      </c>
    </row>
    <row r="38" spans="1:8" ht="15.75" customHeight="1" x14ac:dyDescent="0.15">
      <c r="A38" s="5">
        <v>15</v>
      </c>
      <c r="B38" s="6">
        <v>110000000</v>
      </c>
      <c r="C38" s="5" t="s">
        <v>29</v>
      </c>
    </row>
    <row r="39" spans="1:8" ht="15.75" customHeight="1" x14ac:dyDescent="0.15">
      <c r="A39" s="5">
        <v>20</v>
      </c>
      <c r="B39" s="6">
        <v>322000000</v>
      </c>
      <c r="C39" s="5" t="s">
        <v>29</v>
      </c>
    </row>
    <row r="40" spans="1:8" ht="15.75" customHeight="1" x14ac:dyDescent="0.15">
      <c r="A40" s="5">
        <v>20</v>
      </c>
      <c r="B40" s="6">
        <v>328000000</v>
      </c>
      <c r="C40" s="5" t="s">
        <v>29</v>
      </c>
    </row>
    <row r="41" spans="1:8" ht="15.75" customHeight="1" x14ac:dyDescent="0.15">
      <c r="A41" s="5">
        <v>20</v>
      </c>
      <c r="B41" s="6">
        <v>109000000</v>
      </c>
      <c r="C41" s="5" t="s">
        <v>29</v>
      </c>
    </row>
    <row r="42" spans="1:8" ht="15.75" customHeight="1" x14ac:dyDescent="0.15">
      <c r="A42" s="5">
        <v>25</v>
      </c>
      <c r="B42" s="6">
        <v>394000000</v>
      </c>
      <c r="C42" s="5" t="s">
        <v>29</v>
      </c>
    </row>
    <row r="43" spans="1:8" ht="15.75" customHeight="1" x14ac:dyDescent="0.15">
      <c r="A43" s="5">
        <v>25</v>
      </c>
      <c r="B43" s="6">
        <v>298000000</v>
      </c>
      <c r="C43" s="5" t="s">
        <v>29</v>
      </c>
    </row>
    <row r="44" spans="1:8" ht="15.75" customHeight="1" x14ac:dyDescent="0.15">
      <c r="A44" s="5">
        <v>25</v>
      </c>
      <c r="B44" s="6">
        <v>70000000</v>
      </c>
      <c r="C44" s="5" t="s">
        <v>29</v>
      </c>
    </row>
    <row r="45" spans="1:8" ht="15.75" customHeight="1" x14ac:dyDescent="0.15">
      <c r="A45" s="5">
        <v>30</v>
      </c>
      <c r="B45" s="6">
        <v>376000000</v>
      </c>
      <c r="C45" s="5" t="s">
        <v>29</v>
      </c>
      <c r="F45" s="17" t="s">
        <v>59</v>
      </c>
    </row>
    <row r="46" spans="1:8" ht="15.75" customHeight="1" x14ac:dyDescent="0.15">
      <c r="A46" s="5">
        <v>30</v>
      </c>
      <c r="B46" s="6">
        <v>406000000</v>
      </c>
      <c r="C46" s="5" t="s">
        <v>29</v>
      </c>
    </row>
    <row r="47" spans="1:8" ht="15.75" customHeight="1" x14ac:dyDescent="0.15">
      <c r="A47" s="5">
        <v>30</v>
      </c>
      <c r="B47" s="6">
        <v>55000000</v>
      </c>
      <c r="C47" s="5" t="s">
        <v>29</v>
      </c>
      <c r="E47" s="6"/>
      <c r="F47" s="4" t="s">
        <v>3</v>
      </c>
      <c r="G47" s="4" t="s">
        <v>6</v>
      </c>
      <c r="H47" s="4" t="s">
        <v>7</v>
      </c>
    </row>
    <row r="48" spans="1:8" ht="13" x14ac:dyDescent="0.15">
      <c r="A48" s="5">
        <v>0</v>
      </c>
      <c r="B48" s="6">
        <v>590000000</v>
      </c>
      <c r="C48" s="5" t="s">
        <v>30</v>
      </c>
      <c r="F48" s="7">
        <v>0</v>
      </c>
      <c r="G48" s="8">
        <f>AVERAGE(B48:B50)</f>
        <v>690000000</v>
      </c>
      <c r="H48" s="8">
        <f>STDEV(B48:B50)</f>
        <v>140000000</v>
      </c>
    </row>
    <row r="49" spans="1:8" ht="13" x14ac:dyDescent="0.15">
      <c r="A49" s="5">
        <v>0</v>
      </c>
      <c r="B49" s="6">
        <v>850000000</v>
      </c>
      <c r="C49" s="5" t="s">
        <v>30</v>
      </c>
      <c r="F49" s="7">
        <v>5</v>
      </c>
      <c r="G49" s="8">
        <f>AVERAGE(B51:B53)</f>
        <v>843333333.33333337</v>
      </c>
      <c r="H49" s="8">
        <f>STDEV(B51:B53)</f>
        <v>395769293.06520659</v>
      </c>
    </row>
    <row r="50" spans="1:8" ht="13" x14ac:dyDescent="0.15">
      <c r="A50" s="5">
        <v>0</v>
      </c>
      <c r="B50" s="6">
        <v>630000000</v>
      </c>
      <c r="C50" s="5" t="s">
        <v>30</v>
      </c>
      <c r="F50" s="7">
        <v>10</v>
      </c>
      <c r="G50" s="8">
        <f>AVERAGE(B54:B56)</f>
        <v>760000000</v>
      </c>
      <c r="H50" s="8">
        <f>STDEV(B54:B56)</f>
        <v>249799919.93593591</v>
      </c>
    </row>
    <row r="51" spans="1:8" ht="13" x14ac:dyDescent="0.15">
      <c r="A51" s="5">
        <v>5</v>
      </c>
      <c r="B51" s="6">
        <v>1300000000</v>
      </c>
      <c r="C51" s="5" t="s">
        <v>30</v>
      </c>
      <c r="F51" s="7">
        <v>15</v>
      </c>
      <c r="G51" s="8">
        <f>AVERAGE(B57:B59)</f>
        <v>610000000</v>
      </c>
      <c r="H51" s="8">
        <f>STDEV(B57:B59)</f>
        <v>43588989.435406737</v>
      </c>
    </row>
    <row r="52" spans="1:8" ht="13" x14ac:dyDescent="0.15">
      <c r="A52" s="5">
        <v>5</v>
      </c>
      <c r="B52" s="6">
        <v>600000000</v>
      </c>
      <c r="C52" s="5" t="s">
        <v>30</v>
      </c>
      <c r="F52" s="7">
        <v>20</v>
      </c>
      <c r="G52" s="8">
        <f>AVERAGE(B60:B62)</f>
        <v>520000000</v>
      </c>
      <c r="H52" s="8">
        <f>STDEV(B60:B62)</f>
        <v>149331845.23068079</v>
      </c>
    </row>
    <row r="53" spans="1:8" ht="13" x14ac:dyDescent="0.15">
      <c r="A53" s="5">
        <v>5</v>
      </c>
      <c r="B53" s="6">
        <v>630000000</v>
      </c>
      <c r="C53" s="5" t="s">
        <v>30</v>
      </c>
      <c r="F53" s="7">
        <v>25</v>
      </c>
      <c r="G53" s="8">
        <f>AVERAGE(B63:B65)</f>
        <v>330000000</v>
      </c>
      <c r="H53" s="8">
        <f>STDEV(B63:B65)</f>
        <v>72111025.509279788</v>
      </c>
    </row>
    <row r="54" spans="1:8" ht="13" x14ac:dyDescent="0.15">
      <c r="A54" s="5">
        <v>10</v>
      </c>
      <c r="B54" s="6">
        <v>560000000</v>
      </c>
      <c r="C54" s="5" t="s">
        <v>30</v>
      </c>
      <c r="F54" s="7">
        <v>30</v>
      </c>
      <c r="G54" s="8">
        <f>AVERAGE(B66:B68)</f>
        <v>460000000</v>
      </c>
      <c r="H54" s="8">
        <f>STDEV(B66:B68)</f>
        <v>98488578.01796104</v>
      </c>
    </row>
    <row r="55" spans="1:8" ht="13" x14ac:dyDescent="0.15">
      <c r="A55" s="5">
        <v>10</v>
      </c>
      <c r="B55" s="6">
        <v>680000000</v>
      </c>
      <c r="C55" s="5" t="s">
        <v>30</v>
      </c>
    </row>
    <row r="56" spans="1:8" ht="13" x14ac:dyDescent="0.15">
      <c r="A56" s="5">
        <v>10</v>
      </c>
      <c r="B56" s="6">
        <v>1040000000</v>
      </c>
      <c r="C56" s="5" t="s">
        <v>30</v>
      </c>
    </row>
    <row r="57" spans="1:8" ht="13" x14ac:dyDescent="0.15">
      <c r="A57" s="5">
        <v>15</v>
      </c>
      <c r="B57" s="6">
        <v>660000000</v>
      </c>
      <c r="C57" s="5" t="s">
        <v>30</v>
      </c>
    </row>
    <row r="58" spans="1:8" ht="13" x14ac:dyDescent="0.15">
      <c r="A58" s="5">
        <v>15</v>
      </c>
      <c r="B58" s="6">
        <v>590000000</v>
      </c>
      <c r="C58" s="5" t="s">
        <v>30</v>
      </c>
    </row>
    <row r="59" spans="1:8" ht="13" x14ac:dyDescent="0.15">
      <c r="A59" s="5">
        <v>15</v>
      </c>
      <c r="B59" s="6">
        <v>580000000</v>
      </c>
      <c r="C59" s="5" t="s">
        <v>30</v>
      </c>
    </row>
    <row r="60" spans="1:8" ht="13" x14ac:dyDescent="0.15">
      <c r="A60" s="5">
        <v>20</v>
      </c>
      <c r="B60" s="6">
        <v>630000000</v>
      </c>
      <c r="C60" s="5" t="s">
        <v>30</v>
      </c>
    </row>
    <row r="61" spans="1:8" ht="13" x14ac:dyDescent="0.15">
      <c r="A61" s="5">
        <v>20</v>
      </c>
      <c r="B61" s="6">
        <v>350000000</v>
      </c>
      <c r="C61" s="5" t="s">
        <v>30</v>
      </c>
    </row>
    <row r="62" spans="1:8" ht="13" x14ac:dyDescent="0.15">
      <c r="A62" s="5">
        <v>20</v>
      </c>
      <c r="B62" s="6">
        <v>580000000</v>
      </c>
      <c r="C62" s="5" t="s">
        <v>30</v>
      </c>
    </row>
    <row r="63" spans="1:8" ht="13" x14ac:dyDescent="0.15">
      <c r="A63" s="5">
        <v>25</v>
      </c>
      <c r="B63" s="6">
        <v>410000000</v>
      </c>
      <c r="C63" s="5" t="s">
        <v>30</v>
      </c>
    </row>
    <row r="64" spans="1:8" ht="13" x14ac:dyDescent="0.15">
      <c r="A64" s="5">
        <v>25</v>
      </c>
      <c r="B64" s="6">
        <v>310000000</v>
      </c>
      <c r="C64" s="5" t="s">
        <v>30</v>
      </c>
    </row>
    <row r="65" spans="1:8" ht="13" x14ac:dyDescent="0.15">
      <c r="A65" s="5">
        <v>25</v>
      </c>
      <c r="B65" s="6">
        <v>270000000</v>
      </c>
      <c r="C65" s="5" t="s">
        <v>30</v>
      </c>
    </row>
    <row r="66" spans="1:8" ht="13" x14ac:dyDescent="0.15">
      <c r="A66" s="5">
        <v>30</v>
      </c>
      <c r="B66" s="6">
        <v>380000000</v>
      </c>
      <c r="C66" s="5" t="s">
        <v>30</v>
      </c>
      <c r="F66" s="16" t="s">
        <v>60</v>
      </c>
    </row>
    <row r="67" spans="1:8" ht="13" x14ac:dyDescent="0.15">
      <c r="A67" s="5">
        <v>30</v>
      </c>
      <c r="B67" s="6">
        <v>430000000</v>
      </c>
      <c r="C67" s="5" t="s">
        <v>30</v>
      </c>
    </row>
    <row r="68" spans="1:8" ht="13" x14ac:dyDescent="0.15">
      <c r="A68" s="5">
        <v>30</v>
      </c>
      <c r="B68" s="6">
        <v>570000000</v>
      </c>
      <c r="C68" s="5" t="s">
        <v>30</v>
      </c>
      <c r="E68" s="6"/>
      <c r="F68" s="4" t="s">
        <v>3</v>
      </c>
      <c r="G68" s="4" t="s">
        <v>6</v>
      </c>
      <c r="H68" s="4" t="s">
        <v>7</v>
      </c>
    </row>
    <row r="69" spans="1:8" ht="13" x14ac:dyDescent="0.15">
      <c r="A69" s="5">
        <v>0</v>
      </c>
      <c r="B69" s="6">
        <v>476000000</v>
      </c>
      <c r="C69" s="5" t="s">
        <v>31</v>
      </c>
      <c r="F69" s="7">
        <v>0</v>
      </c>
      <c r="G69" s="8">
        <f>AVERAGE(B69:B71)</f>
        <v>1325333333.3333333</v>
      </c>
      <c r="H69" s="8">
        <f>STDEV(B69:B71)</f>
        <v>1060528798.9174709</v>
      </c>
    </row>
    <row r="70" spans="1:8" ht="13" x14ac:dyDescent="0.15">
      <c r="A70" s="5">
        <v>0</v>
      </c>
      <c r="B70" s="6">
        <v>986000000</v>
      </c>
      <c r="C70" s="5" t="s">
        <v>31</v>
      </c>
      <c r="F70" s="7">
        <v>5</v>
      </c>
      <c r="G70" s="8">
        <f>AVERAGE(B72:B74)</f>
        <v>4666666.666666667</v>
      </c>
      <c r="H70" s="8">
        <f>STDEV(B72:B74)</f>
        <v>1154700.538379251</v>
      </c>
    </row>
    <row r="71" spans="1:8" ht="13" x14ac:dyDescent="0.15">
      <c r="A71" s="5">
        <v>0</v>
      </c>
      <c r="B71" s="6">
        <v>2514000000</v>
      </c>
      <c r="C71" s="5" t="s">
        <v>31</v>
      </c>
      <c r="F71" s="7">
        <v>10</v>
      </c>
      <c r="G71" s="8">
        <f>AVERAGE(B75:B77)</f>
        <v>2666666.6666666665</v>
      </c>
      <c r="H71" s="8">
        <f>STDEV(B75:B77)</f>
        <v>2081665.9994661328</v>
      </c>
    </row>
    <row r="72" spans="1:8" ht="13" x14ac:dyDescent="0.15">
      <c r="A72" s="5">
        <v>5</v>
      </c>
      <c r="B72" s="6">
        <v>4000000</v>
      </c>
      <c r="C72" s="5" t="s">
        <v>31</v>
      </c>
      <c r="F72" s="7">
        <v>15</v>
      </c>
      <c r="G72" s="8">
        <f>AVERAGE(B78:B80)</f>
        <v>2333333.3333333335</v>
      </c>
      <c r="H72" s="8">
        <f>STDEV(B78:B80)</f>
        <v>1154700.5383792515</v>
      </c>
    </row>
    <row r="73" spans="1:8" ht="13" x14ac:dyDescent="0.15">
      <c r="A73" s="5">
        <v>5</v>
      </c>
      <c r="B73" s="6">
        <v>4000000</v>
      </c>
      <c r="C73" s="5" t="s">
        <v>31</v>
      </c>
      <c r="F73" s="7">
        <v>20</v>
      </c>
      <c r="G73" s="8">
        <f>AVERAGE(B81:B83)</f>
        <v>2666666.6666666665</v>
      </c>
      <c r="H73" s="8">
        <f>STDEV(B81:B83)</f>
        <v>1527525.2316519469</v>
      </c>
    </row>
    <row r="74" spans="1:8" ht="13" x14ac:dyDescent="0.15">
      <c r="A74" s="5">
        <v>5</v>
      </c>
      <c r="B74" s="6">
        <v>6000000</v>
      </c>
      <c r="C74" s="5" t="s">
        <v>31</v>
      </c>
      <c r="F74" s="7">
        <v>25</v>
      </c>
      <c r="G74" s="8">
        <f>AVERAGE(B84:B86)</f>
        <v>4000000</v>
      </c>
      <c r="H74" s="8">
        <f>STDEV(B84:B86)</f>
        <v>1732050.8075688772</v>
      </c>
    </row>
    <row r="75" spans="1:8" ht="13" x14ac:dyDescent="0.15">
      <c r="A75" s="5">
        <v>10</v>
      </c>
      <c r="B75" s="6">
        <v>5000000</v>
      </c>
      <c r="C75" s="5" t="s">
        <v>31</v>
      </c>
      <c r="F75" s="7">
        <v>30</v>
      </c>
      <c r="G75" s="8">
        <f>AVERAGE(B87:B89)</f>
        <v>3666666.6666666665</v>
      </c>
      <c r="H75" s="8">
        <f>STDEV(B87:B89)</f>
        <v>3055050.4633038933</v>
      </c>
    </row>
    <row r="76" spans="1:8" ht="13" x14ac:dyDescent="0.15">
      <c r="A76" s="5">
        <v>10</v>
      </c>
      <c r="B76" s="6">
        <v>2000000</v>
      </c>
      <c r="C76" s="5" t="s">
        <v>31</v>
      </c>
    </row>
    <row r="77" spans="1:8" ht="13" x14ac:dyDescent="0.15">
      <c r="A77" s="5">
        <v>10</v>
      </c>
      <c r="B77" s="6">
        <v>1000000</v>
      </c>
      <c r="C77" s="5" t="s">
        <v>31</v>
      </c>
    </row>
    <row r="78" spans="1:8" ht="13" x14ac:dyDescent="0.15">
      <c r="A78" s="5">
        <v>15</v>
      </c>
      <c r="B78" s="6">
        <v>3000000</v>
      </c>
      <c r="C78" s="5" t="s">
        <v>31</v>
      </c>
    </row>
    <row r="79" spans="1:8" ht="13" x14ac:dyDescent="0.15">
      <c r="A79" s="5">
        <v>15</v>
      </c>
      <c r="B79" s="6">
        <v>1000000</v>
      </c>
      <c r="C79" s="5" t="s">
        <v>31</v>
      </c>
    </row>
    <row r="80" spans="1:8" ht="13" x14ac:dyDescent="0.15">
      <c r="A80" s="5">
        <v>15</v>
      </c>
      <c r="B80" s="6">
        <v>3000000</v>
      </c>
      <c r="C80" s="5" t="s">
        <v>31</v>
      </c>
    </row>
    <row r="81" spans="1:8" ht="13" x14ac:dyDescent="0.15">
      <c r="A81" s="5">
        <v>20</v>
      </c>
      <c r="B81" s="6">
        <v>4000000</v>
      </c>
      <c r="C81" s="5" t="s">
        <v>31</v>
      </c>
    </row>
    <row r="82" spans="1:8" ht="13" x14ac:dyDescent="0.15">
      <c r="A82" s="5">
        <v>20</v>
      </c>
      <c r="B82" s="6">
        <v>3000000</v>
      </c>
      <c r="C82" s="5" t="s">
        <v>31</v>
      </c>
    </row>
    <row r="83" spans="1:8" ht="13" x14ac:dyDescent="0.15">
      <c r="A83" s="5">
        <v>20</v>
      </c>
      <c r="B83" s="6">
        <v>1000000</v>
      </c>
      <c r="C83" s="5" t="s">
        <v>31</v>
      </c>
    </row>
    <row r="84" spans="1:8" ht="13" x14ac:dyDescent="0.15">
      <c r="A84" s="5">
        <v>25</v>
      </c>
      <c r="B84" s="6">
        <v>6000000</v>
      </c>
      <c r="C84" s="5" t="s">
        <v>31</v>
      </c>
    </row>
    <row r="85" spans="1:8" ht="13" x14ac:dyDescent="0.15">
      <c r="A85" s="5">
        <v>25</v>
      </c>
      <c r="B85" s="6">
        <v>3000000</v>
      </c>
      <c r="C85" s="5" t="s">
        <v>31</v>
      </c>
    </row>
    <row r="86" spans="1:8" ht="13" x14ac:dyDescent="0.15">
      <c r="A86" s="5">
        <v>25</v>
      </c>
      <c r="B86" s="6">
        <v>3000000</v>
      </c>
      <c r="C86" s="5" t="s">
        <v>31</v>
      </c>
    </row>
    <row r="87" spans="1:8" ht="13" x14ac:dyDescent="0.15">
      <c r="A87" s="5">
        <v>30</v>
      </c>
      <c r="B87" s="6">
        <v>7000000</v>
      </c>
      <c r="C87" s="5" t="s">
        <v>31</v>
      </c>
      <c r="E87" s="14"/>
      <c r="F87" s="16" t="s">
        <v>58</v>
      </c>
    </row>
    <row r="88" spans="1:8" ht="13" x14ac:dyDescent="0.15">
      <c r="A88" s="5">
        <v>30</v>
      </c>
      <c r="B88" s="6">
        <v>1000000</v>
      </c>
      <c r="C88" s="5" t="s">
        <v>31</v>
      </c>
    </row>
    <row r="89" spans="1:8" ht="13" x14ac:dyDescent="0.15">
      <c r="A89" s="5">
        <v>30</v>
      </c>
      <c r="B89" s="6">
        <v>3000000</v>
      </c>
      <c r="C89" s="5" t="s">
        <v>31</v>
      </c>
      <c r="F89" s="4" t="s">
        <v>3</v>
      </c>
      <c r="G89" s="4" t="s">
        <v>6</v>
      </c>
      <c r="H89" s="4" t="s">
        <v>7</v>
      </c>
    </row>
    <row r="90" spans="1:8" ht="13" x14ac:dyDescent="0.15">
      <c r="A90" s="5">
        <v>0</v>
      </c>
      <c r="B90" s="6">
        <v>560000000</v>
      </c>
      <c r="C90" s="5" t="s">
        <v>17</v>
      </c>
      <c r="F90" s="7">
        <v>0</v>
      </c>
      <c r="G90" s="8">
        <f>AVERAGE(B90:B92)</f>
        <v>714333333.33333337</v>
      </c>
      <c r="H90" s="8">
        <f>STDEV(B90:B92)</f>
        <v>336208764.5099892</v>
      </c>
    </row>
    <row r="91" spans="1:8" ht="13" x14ac:dyDescent="0.15">
      <c r="A91" s="5">
        <v>0</v>
      </c>
      <c r="B91" s="6">
        <v>483000000</v>
      </c>
      <c r="C91" s="5" t="s">
        <v>17</v>
      </c>
      <c r="F91" s="7">
        <v>5</v>
      </c>
      <c r="G91" s="8">
        <f>AVERAGE(B93:B95)</f>
        <v>49666666.666666664</v>
      </c>
      <c r="H91" s="8">
        <f>STDEV(B93:B95)</f>
        <v>14571661.996262934</v>
      </c>
    </row>
    <row r="92" spans="1:8" ht="13" x14ac:dyDescent="0.15">
      <c r="A92" s="5">
        <v>0</v>
      </c>
      <c r="B92" s="6">
        <v>1100000000</v>
      </c>
      <c r="C92" s="5" t="s">
        <v>17</v>
      </c>
      <c r="F92" s="7">
        <v>10</v>
      </c>
      <c r="G92" s="8">
        <f>AVERAGE(B96:B98)</f>
        <v>47500000</v>
      </c>
      <c r="H92" s="8">
        <f>STDEV(B96:B98)</f>
        <v>12500000</v>
      </c>
    </row>
    <row r="93" spans="1:8" ht="13" x14ac:dyDescent="0.15">
      <c r="A93" s="5">
        <v>5</v>
      </c>
      <c r="B93" s="6">
        <v>48000000</v>
      </c>
      <c r="C93" s="5" t="s">
        <v>17</v>
      </c>
      <c r="F93" s="7">
        <v>15</v>
      </c>
      <c r="G93" s="8">
        <f>AVERAGE(B99:B101)</f>
        <v>36166666.666666664</v>
      </c>
      <c r="H93" s="8">
        <f>STDEV(B99:B101)</f>
        <v>13003204.733193016</v>
      </c>
    </row>
    <row r="94" spans="1:8" ht="13" x14ac:dyDescent="0.15">
      <c r="A94" s="5">
        <v>5</v>
      </c>
      <c r="B94" s="6">
        <v>36000000</v>
      </c>
      <c r="C94" s="5" t="s">
        <v>17</v>
      </c>
      <c r="F94" s="7">
        <v>20</v>
      </c>
      <c r="G94" s="8">
        <f>AVERAGE(B102:B104)</f>
        <v>21833333.333333332</v>
      </c>
      <c r="H94" s="8">
        <f>STDEV(B102:B104)</f>
        <v>1892969.4486000913</v>
      </c>
    </row>
    <row r="95" spans="1:8" ht="13" x14ac:dyDescent="0.15">
      <c r="A95" s="5">
        <v>5</v>
      </c>
      <c r="B95" s="6">
        <v>65000000</v>
      </c>
      <c r="C95" s="5" t="s">
        <v>17</v>
      </c>
      <c r="F95" s="7">
        <v>25</v>
      </c>
      <c r="G95" s="8">
        <f>AVERAGE(B105:B107)</f>
        <v>20000000</v>
      </c>
      <c r="H95" s="8">
        <f>STDEV(B105:B107)</f>
        <v>0</v>
      </c>
    </row>
    <row r="96" spans="1:8" ht="13" x14ac:dyDescent="0.15">
      <c r="A96" s="5">
        <v>10</v>
      </c>
      <c r="B96" s="6">
        <v>47500000</v>
      </c>
      <c r="C96" s="5" t="s">
        <v>17</v>
      </c>
      <c r="F96" s="7">
        <v>30</v>
      </c>
      <c r="G96" s="8">
        <f>AVERAGE(B108:B110)</f>
        <v>22666666.666666668</v>
      </c>
      <c r="H96" s="8">
        <f>STDEV(B108:B110)</f>
        <v>3511884.584284252</v>
      </c>
    </row>
    <row r="97" spans="1:5" ht="13" x14ac:dyDescent="0.15">
      <c r="A97" s="5">
        <v>10</v>
      </c>
      <c r="B97" s="6">
        <v>35000000</v>
      </c>
      <c r="C97" s="5" t="s">
        <v>17</v>
      </c>
    </row>
    <row r="98" spans="1:5" ht="13" x14ac:dyDescent="0.15">
      <c r="A98" s="5">
        <v>10</v>
      </c>
      <c r="B98" s="6">
        <v>60000000</v>
      </c>
      <c r="C98" s="5" t="s">
        <v>17</v>
      </c>
    </row>
    <row r="99" spans="1:5" ht="13" x14ac:dyDescent="0.15">
      <c r="A99" s="5">
        <v>15</v>
      </c>
      <c r="B99" s="6">
        <v>36500000</v>
      </c>
      <c r="C99" s="5" t="s">
        <v>17</v>
      </c>
    </row>
    <row r="100" spans="1:5" ht="13" x14ac:dyDescent="0.15">
      <c r="A100" s="5">
        <v>15</v>
      </c>
      <c r="B100" s="6">
        <v>23000000</v>
      </c>
      <c r="C100" s="5" t="s">
        <v>17</v>
      </c>
    </row>
    <row r="101" spans="1:5" ht="13" x14ac:dyDescent="0.15">
      <c r="A101" s="5">
        <v>15</v>
      </c>
      <c r="B101" s="6">
        <v>49000000</v>
      </c>
      <c r="C101" s="5" t="s">
        <v>17</v>
      </c>
    </row>
    <row r="102" spans="1:5" ht="13" x14ac:dyDescent="0.15">
      <c r="A102" s="5">
        <v>20</v>
      </c>
      <c r="B102" s="6">
        <v>20500000</v>
      </c>
      <c r="C102" s="5" t="s">
        <v>17</v>
      </c>
    </row>
    <row r="103" spans="1:5" ht="13" x14ac:dyDescent="0.15">
      <c r="A103" s="5">
        <v>20</v>
      </c>
      <c r="B103" s="6">
        <v>21000000</v>
      </c>
      <c r="C103" s="5" t="s">
        <v>17</v>
      </c>
    </row>
    <row r="104" spans="1:5" ht="13" x14ac:dyDescent="0.15">
      <c r="A104" s="5">
        <v>20</v>
      </c>
      <c r="B104" s="6">
        <v>24000000</v>
      </c>
      <c r="C104" s="5" t="s">
        <v>17</v>
      </c>
    </row>
    <row r="105" spans="1:5" ht="13" x14ac:dyDescent="0.15">
      <c r="A105" s="5">
        <v>25</v>
      </c>
      <c r="B105" s="6">
        <v>20000000</v>
      </c>
      <c r="C105" s="5" t="s">
        <v>17</v>
      </c>
    </row>
    <row r="106" spans="1:5" ht="13" x14ac:dyDescent="0.15">
      <c r="A106" s="5">
        <v>25</v>
      </c>
      <c r="B106" s="6">
        <v>20000000</v>
      </c>
      <c r="C106" s="5" t="s">
        <v>17</v>
      </c>
    </row>
    <row r="107" spans="1:5" ht="13" x14ac:dyDescent="0.15">
      <c r="A107" s="5">
        <v>25</v>
      </c>
      <c r="B107" s="6">
        <v>20000000</v>
      </c>
      <c r="C107" s="5" t="s">
        <v>17</v>
      </c>
    </row>
    <row r="108" spans="1:5" ht="13" x14ac:dyDescent="0.15">
      <c r="A108" s="5">
        <v>30</v>
      </c>
      <c r="B108" s="6">
        <v>23000000</v>
      </c>
      <c r="C108" s="5" t="s">
        <v>17</v>
      </c>
      <c r="E108" s="6"/>
    </row>
    <row r="109" spans="1:5" ht="13" x14ac:dyDescent="0.15">
      <c r="A109" s="5">
        <v>30</v>
      </c>
      <c r="B109" s="6">
        <v>26000000</v>
      </c>
      <c r="C109" s="5" t="s">
        <v>17</v>
      </c>
    </row>
    <row r="110" spans="1:5" ht="13" x14ac:dyDescent="0.15">
      <c r="A110" s="5">
        <v>30</v>
      </c>
      <c r="B110" s="6">
        <v>19000000</v>
      </c>
      <c r="C110" s="5" t="s">
        <v>17</v>
      </c>
    </row>
  </sheetData>
  <pageMargins left="0" right="0" top="0" bottom="0" header="0" footer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H68"/>
  <sheetViews>
    <sheetView workbookViewId="0"/>
  </sheetViews>
  <sheetFormatPr baseColWidth="10" defaultColWidth="12.5" defaultRowHeight="15.75" customHeight="1" x14ac:dyDescent="0.15"/>
  <sheetData>
    <row r="1" spans="1:8" ht="15.75" customHeight="1" x14ac:dyDescent="0.15">
      <c r="A1" s="1" t="s">
        <v>32</v>
      </c>
      <c r="B1" s="5"/>
      <c r="C1" s="5"/>
      <c r="F1" s="4"/>
      <c r="G1" s="4"/>
      <c r="H1" s="4"/>
    </row>
    <row r="2" spans="1:8" ht="15.75" customHeight="1" x14ac:dyDescent="0.15">
      <c r="A2" s="1" t="s">
        <v>1</v>
      </c>
      <c r="B2" s="5"/>
      <c r="C2" s="5"/>
      <c r="F2" s="4"/>
      <c r="G2" s="4"/>
      <c r="H2" s="4"/>
    </row>
    <row r="3" spans="1:8" ht="15.75" customHeight="1" x14ac:dyDescent="0.15">
      <c r="A3" s="1" t="s">
        <v>33</v>
      </c>
      <c r="B3" s="5"/>
      <c r="C3" s="5"/>
      <c r="F3" s="4"/>
      <c r="G3" s="4"/>
      <c r="H3" s="4"/>
    </row>
    <row r="4" spans="1:8" ht="15.75" customHeight="1" x14ac:dyDescent="0.15">
      <c r="A4" s="5"/>
      <c r="B4" s="5"/>
      <c r="C4" s="5"/>
      <c r="F4" s="4"/>
      <c r="G4" s="4"/>
      <c r="H4" s="4"/>
    </row>
    <row r="5" spans="1:8" ht="15.75" customHeight="1" x14ac:dyDescent="0.15">
      <c r="A5" s="5" t="s">
        <v>3</v>
      </c>
      <c r="B5" s="5" t="s">
        <v>4</v>
      </c>
      <c r="C5" s="5" t="s">
        <v>5</v>
      </c>
      <c r="F5" s="4" t="s">
        <v>3</v>
      </c>
      <c r="G5" s="4" t="s">
        <v>6</v>
      </c>
      <c r="H5" s="4" t="s">
        <v>7</v>
      </c>
    </row>
    <row r="6" spans="1:8" ht="15.75" customHeight="1" x14ac:dyDescent="0.15">
      <c r="A6" s="5">
        <v>0</v>
      </c>
      <c r="B6" s="6">
        <v>247000000</v>
      </c>
      <c r="C6" s="5" t="s">
        <v>34</v>
      </c>
      <c r="F6" s="7">
        <v>0</v>
      </c>
      <c r="G6" s="8">
        <f>AVERAGE(B6:B8)</f>
        <v>215000000</v>
      </c>
      <c r="H6" s="8">
        <f>STDEV(B6:B8)</f>
        <v>53702886.328390211</v>
      </c>
    </row>
    <row r="7" spans="1:8" ht="15.75" customHeight="1" x14ac:dyDescent="0.15">
      <c r="A7" s="5">
        <v>0</v>
      </c>
      <c r="B7" s="6">
        <v>153000000</v>
      </c>
      <c r="C7" s="5" t="s">
        <v>34</v>
      </c>
      <c r="F7" s="7">
        <v>5</v>
      </c>
      <c r="G7" s="8">
        <f>AVERAGE(B9:B11)</f>
        <v>235333333.33333334</v>
      </c>
      <c r="H7" s="8">
        <f>STDEV(B9:B11)</f>
        <v>23094010.767585032</v>
      </c>
    </row>
    <row r="8" spans="1:8" ht="15.75" customHeight="1" x14ac:dyDescent="0.15">
      <c r="A8" s="5">
        <v>0</v>
      </c>
      <c r="B8" s="6">
        <v>245000000</v>
      </c>
      <c r="C8" s="5" t="s">
        <v>34</v>
      </c>
      <c r="F8" s="7">
        <v>10</v>
      </c>
      <c r="G8" s="8">
        <f>AVERAGE(B12:B14)</f>
        <v>168000000</v>
      </c>
      <c r="H8" s="8">
        <f>STDEV(B12:B14)</f>
        <v>47791212.581394084</v>
      </c>
    </row>
    <row r="9" spans="1:8" ht="15.75" customHeight="1" x14ac:dyDescent="0.15">
      <c r="A9" s="5">
        <v>5</v>
      </c>
      <c r="B9" s="6">
        <v>222000000</v>
      </c>
      <c r="C9" s="5" t="s">
        <v>34</v>
      </c>
      <c r="F9" s="7">
        <v>15</v>
      </c>
      <c r="G9" s="8">
        <f>AVERAGE(B15:B17)</f>
        <v>263666666.66666666</v>
      </c>
      <c r="H9" s="8">
        <f>STDEV(B15:B17)</f>
        <v>175944119.91690239</v>
      </c>
    </row>
    <row r="10" spans="1:8" ht="15.75" customHeight="1" x14ac:dyDescent="0.15">
      <c r="A10" s="5">
        <v>5</v>
      </c>
      <c r="B10" s="6">
        <v>222000000</v>
      </c>
      <c r="C10" s="5" t="s">
        <v>34</v>
      </c>
      <c r="F10" s="7">
        <v>20</v>
      </c>
      <c r="G10" s="8">
        <f>AVERAGE(B18:B20)</f>
        <v>254666666.66666666</v>
      </c>
      <c r="H10" s="8">
        <f>STDEV(B18:B20)</f>
        <v>57830211.250983059</v>
      </c>
    </row>
    <row r="11" spans="1:8" ht="15.75" customHeight="1" x14ac:dyDescent="0.15">
      <c r="A11" s="5">
        <v>5</v>
      </c>
      <c r="B11" s="6">
        <v>262000000</v>
      </c>
      <c r="C11" s="5" t="s">
        <v>34</v>
      </c>
      <c r="F11" s="7">
        <v>25</v>
      </c>
      <c r="G11" s="8">
        <f>AVERAGE(B21:B23)</f>
        <v>280333333.33333331</v>
      </c>
      <c r="H11" s="8">
        <f>STDEV(B21:B23)</f>
        <v>32083225.108042572</v>
      </c>
    </row>
    <row r="12" spans="1:8" ht="15.75" customHeight="1" x14ac:dyDescent="0.15">
      <c r="A12" s="5">
        <v>10</v>
      </c>
      <c r="B12" s="6">
        <v>220000000</v>
      </c>
      <c r="C12" s="5" t="s">
        <v>34</v>
      </c>
      <c r="F12" s="7">
        <v>30</v>
      </c>
      <c r="G12" s="8">
        <f>AVERAGE(B24:B26)</f>
        <v>256333333.33333334</v>
      </c>
      <c r="H12" s="8">
        <f>STDEV(B24:B26)</f>
        <v>69787773.523256406</v>
      </c>
    </row>
    <row r="13" spans="1:8" ht="15.75" customHeight="1" x14ac:dyDescent="0.15">
      <c r="A13" s="5">
        <v>10</v>
      </c>
      <c r="B13" s="6">
        <v>126000000</v>
      </c>
      <c r="C13" s="5" t="s">
        <v>34</v>
      </c>
    </row>
    <row r="14" spans="1:8" ht="15.75" customHeight="1" x14ac:dyDescent="0.15">
      <c r="A14" s="5">
        <v>10</v>
      </c>
      <c r="B14" s="6">
        <v>158000000</v>
      </c>
      <c r="C14" s="5" t="s">
        <v>34</v>
      </c>
    </row>
    <row r="15" spans="1:8" ht="15.75" customHeight="1" x14ac:dyDescent="0.15">
      <c r="A15" s="5">
        <v>15</v>
      </c>
      <c r="B15" s="6">
        <v>463000000</v>
      </c>
      <c r="C15" s="5" t="s">
        <v>34</v>
      </c>
    </row>
    <row r="16" spans="1:8" ht="15.75" customHeight="1" x14ac:dyDescent="0.15">
      <c r="A16" s="5">
        <v>15</v>
      </c>
      <c r="B16" s="6">
        <v>198000000</v>
      </c>
      <c r="C16" s="5" t="s">
        <v>34</v>
      </c>
    </row>
    <row r="17" spans="1:8" ht="15.75" customHeight="1" x14ac:dyDescent="0.15">
      <c r="A17" s="5">
        <v>15</v>
      </c>
      <c r="B17" s="6">
        <v>130000000</v>
      </c>
      <c r="C17" s="5" t="s">
        <v>34</v>
      </c>
    </row>
    <row r="18" spans="1:8" ht="15.75" customHeight="1" x14ac:dyDescent="0.15">
      <c r="A18" s="5">
        <v>20</v>
      </c>
      <c r="B18" s="6">
        <v>277000000</v>
      </c>
      <c r="C18" s="5" t="s">
        <v>34</v>
      </c>
    </row>
    <row r="19" spans="1:8" ht="15.75" customHeight="1" x14ac:dyDescent="0.15">
      <c r="A19" s="5">
        <v>20</v>
      </c>
      <c r="B19" s="6">
        <v>298000000</v>
      </c>
      <c r="C19" s="5" t="s">
        <v>34</v>
      </c>
    </row>
    <row r="20" spans="1:8" ht="15.75" customHeight="1" x14ac:dyDescent="0.15">
      <c r="A20" s="5">
        <v>20</v>
      </c>
      <c r="B20" s="6">
        <v>189000000</v>
      </c>
      <c r="C20" s="5" t="s">
        <v>34</v>
      </c>
    </row>
    <row r="21" spans="1:8" ht="15.75" customHeight="1" x14ac:dyDescent="0.15">
      <c r="A21" s="5">
        <v>25</v>
      </c>
      <c r="B21" s="6">
        <v>311000000</v>
      </c>
      <c r="C21" s="5" t="s">
        <v>34</v>
      </c>
    </row>
    <row r="22" spans="1:8" ht="15.75" customHeight="1" x14ac:dyDescent="0.15">
      <c r="A22" s="5">
        <v>25</v>
      </c>
      <c r="B22" s="6">
        <v>283000000</v>
      </c>
      <c r="C22" s="5" t="s">
        <v>34</v>
      </c>
    </row>
    <row r="23" spans="1:8" ht="15.75" customHeight="1" x14ac:dyDescent="0.15">
      <c r="A23" s="5">
        <v>25</v>
      </c>
      <c r="B23" s="6">
        <v>247000000</v>
      </c>
      <c r="C23" s="5" t="s">
        <v>34</v>
      </c>
    </row>
    <row r="24" spans="1:8" ht="15.75" customHeight="1" x14ac:dyDescent="0.15">
      <c r="A24" s="5">
        <v>30</v>
      </c>
      <c r="B24" s="6">
        <v>227000000</v>
      </c>
      <c r="C24" s="5" t="s">
        <v>34</v>
      </c>
    </row>
    <row r="25" spans="1:8" ht="15.75" customHeight="1" x14ac:dyDescent="0.15">
      <c r="A25" s="5">
        <v>30</v>
      </c>
      <c r="B25" s="6">
        <v>336000000</v>
      </c>
      <c r="C25" s="5" t="s">
        <v>34</v>
      </c>
    </row>
    <row r="26" spans="1:8" ht="15.75" customHeight="1" x14ac:dyDescent="0.15">
      <c r="A26" s="5">
        <v>30</v>
      </c>
      <c r="B26" s="6">
        <v>206000000</v>
      </c>
      <c r="C26" s="5" t="s">
        <v>34</v>
      </c>
      <c r="F26" s="4" t="s">
        <v>3</v>
      </c>
      <c r="G26" s="4" t="s">
        <v>6</v>
      </c>
      <c r="H26" s="4" t="s">
        <v>7</v>
      </c>
    </row>
    <row r="27" spans="1:8" ht="15.75" customHeight="1" x14ac:dyDescent="0.15">
      <c r="A27" s="5">
        <v>0</v>
      </c>
      <c r="B27" s="6">
        <v>385000000</v>
      </c>
      <c r="C27" s="5" t="s">
        <v>35</v>
      </c>
      <c r="F27" s="7">
        <v>0</v>
      </c>
      <c r="G27" s="8">
        <f>AVERAGE(B27:B29)</f>
        <v>304666666.66666669</v>
      </c>
      <c r="H27" s="8">
        <f>STDEV(B27:B29)</f>
        <v>119776180.15838261</v>
      </c>
    </row>
    <row r="28" spans="1:8" ht="15.75" customHeight="1" x14ac:dyDescent="0.15">
      <c r="A28" s="5">
        <v>0</v>
      </c>
      <c r="B28" s="6">
        <v>167000000</v>
      </c>
      <c r="C28" s="5" t="s">
        <v>35</v>
      </c>
      <c r="F28" s="7">
        <v>5</v>
      </c>
      <c r="G28" s="8">
        <f>AVERAGE(B30:B32)</f>
        <v>259666666.66666666</v>
      </c>
      <c r="H28" s="8">
        <f>STDEV(B30:B32)</f>
        <v>155872811.39869559</v>
      </c>
    </row>
    <row r="29" spans="1:8" ht="15.75" customHeight="1" x14ac:dyDescent="0.15">
      <c r="A29" s="5">
        <v>0</v>
      </c>
      <c r="B29" s="6">
        <v>362000000</v>
      </c>
      <c r="C29" s="5" t="s">
        <v>35</v>
      </c>
      <c r="F29" s="7">
        <v>10</v>
      </c>
      <c r="G29" s="8">
        <f>AVERAGE(B33:B35)</f>
        <v>233333333.33333334</v>
      </c>
      <c r="H29" s="8">
        <f>STDEV(B33:B35)</f>
        <v>94627339.248936549</v>
      </c>
    </row>
    <row r="30" spans="1:8" ht="15.75" customHeight="1" x14ac:dyDescent="0.15">
      <c r="A30" s="5">
        <v>5</v>
      </c>
      <c r="B30" s="6">
        <v>302000000</v>
      </c>
      <c r="C30" s="5" t="s">
        <v>35</v>
      </c>
      <c r="F30" s="7">
        <v>15</v>
      </c>
      <c r="G30" s="8">
        <f>AVERAGE(B36:B38)</f>
        <v>265333333.33333334</v>
      </c>
      <c r="H30" s="8">
        <f>STDEV(B36:B38)</f>
        <v>113036867.14224403</v>
      </c>
    </row>
    <row r="31" spans="1:8" ht="15.75" customHeight="1" x14ac:dyDescent="0.15">
      <c r="A31" s="5">
        <v>5</v>
      </c>
      <c r="B31" s="6">
        <v>87000000</v>
      </c>
      <c r="C31" s="5" t="s">
        <v>35</v>
      </c>
      <c r="F31" s="7">
        <v>20</v>
      </c>
      <c r="G31" s="8">
        <f>AVERAGE(B39:B41)</f>
        <v>216333333.33333334</v>
      </c>
      <c r="H31" s="8">
        <f>STDEV(B39:B41)</f>
        <v>112717937.05233136</v>
      </c>
    </row>
    <row r="32" spans="1:8" ht="15.75" customHeight="1" x14ac:dyDescent="0.15">
      <c r="A32" s="5">
        <v>5</v>
      </c>
      <c r="B32" s="6">
        <v>390000000</v>
      </c>
      <c r="C32" s="5" t="s">
        <v>35</v>
      </c>
      <c r="F32" s="7">
        <v>25</v>
      </c>
      <c r="G32" s="8">
        <f>AVERAGE(B42:B44)</f>
        <v>231000000</v>
      </c>
      <c r="H32" s="8">
        <f>STDEV(B42:B44)</f>
        <v>121346610.99511597</v>
      </c>
    </row>
    <row r="33" spans="1:8" ht="15.75" customHeight="1" x14ac:dyDescent="0.15">
      <c r="A33" s="5">
        <v>10</v>
      </c>
      <c r="B33" s="6">
        <v>325000000</v>
      </c>
      <c r="C33" s="5" t="s">
        <v>35</v>
      </c>
      <c r="F33" s="7">
        <v>30</v>
      </c>
      <c r="G33" s="8">
        <f>AVERAGE(B45:B47)</f>
        <v>150000000</v>
      </c>
      <c r="H33" s="8">
        <f>STDEV(B45:B47)</f>
        <v>80876448.982382998</v>
      </c>
    </row>
    <row r="34" spans="1:8" ht="15.75" customHeight="1" x14ac:dyDescent="0.15">
      <c r="A34" s="5">
        <v>10</v>
      </c>
      <c r="B34" s="6">
        <v>136000000</v>
      </c>
      <c r="C34" s="5" t="s">
        <v>35</v>
      </c>
    </row>
    <row r="35" spans="1:8" ht="15.75" customHeight="1" x14ac:dyDescent="0.15">
      <c r="A35" s="5">
        <v>10</v>
      </c>
      <c r="B35" s="6">
        <v>239000000</v>
      </c>
      <c r="C35" s="5" t="s">
        <v>35</v>
      </c>
    </row>
    <row r="36" spans="1:8" ht="15.75" customHeight="1" x14ac:dyDescent="0.15">
      <c r="A36" s="5">
        <v>15</v>
      </c>
      <c r="B36" s="6">
        <v>380000000</v>
      </c>
      <c r="C36" s="5" t="s">
        <v>35</v>
      </c>
    </row>
    <row r="37" spans="1:8" ht="15.75" customHeight="1" x14ac:dyDescent="0.15">
      <c r="A37" s="5">
        <v>15</v>
      </c>
      <c r="B37" s="6">
        <v>154000000</v>
      </c>
      <c r="C37" s="5" t="s">
        <v>35</v>
      </c>
    </row>
    <row r="38" spans="1:8" ht="15.75" customHeight="1" x14ac:dyDescent="0.15">
      <c r="A38" s="5">
        <v>15</v>
      </c>
      <c r="B38" s="6">
        <v>262000000</v>
      </c>
      <c r="C38" s="5" t="s">
        <v>35</v>
      </c>
    </row>
    <row r="39" spans="1:8" ht="15.75" customHeight="1" x14ac:dyDescent="0.15">
      <c r="A39" s="5">
        <v>20</v>
      </c>
      <c r="B39" s="6">
        <v>321000000</v>
      </c>
      <c r="C39" s="5" t="s">
        <v>35</v>
      </c>
    </row>
    <row r="40" spans="1:8" ht="15.75" customHeight="1" x14ac:dyDescent="0.15">
      <c r="A40" s="5">
        <v>20</v>
      </c>
      <c r="B40" s="6">
        <v>97000000</v>
      </c>
      <c r="C40" s="5" t="s">
        <v>35</v>
      </c>
    </row>
    <row r="41" spans="1:8" ht="15.75" customHeight="1" x14ac:dyDescent="0.15">
      <c r="A41" s="5">
        <v>20</v>
      </c>
      <c r="B41" s="6">
        <v>231000000</v>
      </c>
      <c r="C41" s="5" t="s">
        <v>35</v>
      </c>
    </row>
    <row r="42" spans="1:8" ht="15.75" customHeight="1" x14ac:dyDescent="0.15">
      <c r="A42" s="5">
        <v>25</v>
      </c>
      <c r="B42" s="6">
        <v>331000000</v>
      </c>
      <c r="C42" s="5" t="s">
        <v>35</v>
      </c>
    </row>
    <row r="43" spans="1:8" ht="15.75" customHeight="1" x14ac:dyDescent="0.15">
      <c r="A43" s="5">
        <v>25</v>
      </c>
      <c r="B43" s="6">
        <v>96000000</v>
      </c>
      <c r="C43" s="5" t="s">
        <v>35</v>
      </c>
    </row>
    <row r="44" spans="1:8" ht="15.75" customHeight="1" x14ac:dyDescent="0.15">
      <c r="A44" s="5">
        <v>25</v>
      </c>
      <c r="B44" s="6">
        <v>266000000</v>
      </c>
      <c r="C44" s="5" t="s">
        <v>35</v>
      </c>
    </row>
    <row r="45" spans="1:8" ht="15.75" customHeight="1" x14ac:dyDescent="0.15">
      <c r="A45" s="5">
        <v>30</v>
      </c>
      <c r="B45" s="6">
        <v>235000000</v>
      </c>
      <c r="C45" s="5" t="s">
        <v>35</v>
      </c>
    </row>
    <row r="46" spans="1:8" ht="15.75" customHeight="1" x14ac:dyDescent="0.15">
      <c r="A46" s="5">
        <v>30</v>
      </c>
      <c r="B46" s="6">
        <v>74000000</v>
      </c>
      <c r="C46" s="5" t="s">
        <v>35</v>
      </c>
    </row>
    <row r="47" spans="1:8" ht="15.75" customHeight="1" x14ac:dyDescent="0.15">
      <c r="A47" s="5">
        <v>30</v>
      </c>
      <c r="B47" s="6">
        <v>141000000</v>
      </c>
      <c r="C47" s="5" t="s">
        <v>35</v>
      </c>
      <c r="F47" s="4" t="s">
        <v>3</v>
      </c>
      <c r="G47" s="4" t="s">
        <v>6</v>
      </c>
      <c r="H47" s="4" t="s">
        <v>7</v>
      </c>
    </row>
    <row r="48" spans="1:8" ht="13" x14ac:dyDescent="0.15">
      <c r="A48" s="5">
        <v>0</v>
      </c>
      <c r="B48" s="6">
        <v>531000000</v>
      </c>
      <c r="C48" s="5" t="s">
        <v>9</v>
      </c>
      <c r="F48" s="7">
        <v>0</v>
      </c>
      <c r="G48" s="8">
        <f>AVERAGE(B48:B50)</f>
        <v>774333333.33333337</v>
      </c>
      <c r="H48" s="8">
        <f>STDEV(B48:B50)</f>
        <v>482456561.08434612</v>
      </c>
    </row>
    <row r="49" spans="1:8" ht="13" x14ac:dyDescent="0.15">
      <c r="A49" s="5">
        <v>0</v>
      </c>
      <c r="B49" s="6">
        <v>462000000</v>
      </c>
      <c r="C49" s="5" t="s">
        <v>9</v>
      </c>
      <c r="F49" s="7">
        <v>5</v>
      </c>
      <c r="G49" s="8">
        <f>AVERAGE(B51:B53)</f>
        <v>539333333.33333337</v>
      </c>
      <c r="H49" s="8">
        <f>STDEV(B51:B53)</f>
        <v>111540724.99913792</v>
      </c>
    </row>
    <row r="50" spans="1:8" ht="13" x14ac:dyDescent="0.15">
      <c r="A50" s="5">
        <v>0</v>
      </c>
      <c r="B50" s="6">
        <v>1330000000</v>
      </c>
      <c r="C50" s="5" t="s">
        <v>9</v>
      </c>
      <c r="F50" s="7">
        <v>10</v>
      </c>
      <c r="G50" s="8">
        <f>AVERAGE(B54:B56)</f>
        <v>550000000</v>
      </c>
      <c r="H50" s="8">
        <f>STDEV(B54:B56)</f>
        <v>178395627.74911273</v>
      </c>
    </row>
    <row r="51" spans="1:8" ht="13" x14ac:dyDescent="0.15">
      <c r="A51" s="5">
        <v>5</v>
      </c>
      <c r="B51" s="6">
        <v>512000000</v>
      </c>
      <c r="C51" s="5" t="s">
        <v>9</v>
      </c>
      <c r="F51" s="7">
        <v>15</v>
      </c>
      <c r="G51" s="8">
        <f>AVERAGE(B57:B59)</f>
        <v>714000000</v>
      </c>
      <c r="H51" s="8">
        <f>STDEV(B57:B59)</f>
        <v>142084481.91129106</v>
      </c>
    </row>
    <row r="52" spans="1:8" ht="13" x14ac:dyDescent="0.15">
      <c r="A52" s="5">
        <v>5</v>
      </c>
      <c r="B52" s="6">
        <v>444000000</v>
      </c>
      <c r="C52" s="5" t="s">
        <v>9</v>
      </c>
      <c r="F52" s="7">
        <v>20</v>
      </c>
      <c r="G52" s="8">
        <f>AVERAGE(B60:B62)</f>
        <v>559666666.66666663</v>
      </c>
      <c r="H52" s="8">
        <f>STDEV(B60:B62)</f>
        <v>95238297.618832484</v>
      </c>
    </row>
    <row r="53" spans="1:8" ht="13" x14ac:dyDescent="0.15">
      <c r="A53" s="5">
        <v>5</v>
      </c>
      <c r="B53" s="6">
        <v>662000000</v>
      </c>
      <c r="C53" s="5" t="s">
        <v>9</v>
      </c>
      <c r="F53" s="7">
        <v>25</v>
      </c>
      <c r="G53" s="8">
        <f>AVERAGE(B63:B65)</f>
        <v>515000000</v>
      </c>
      <c r="H53" s="8">
        <f>STDEV(B63:B65)</f>
        <v>55000000</v>
      </c>
    </row>
    <row r="54" spans="1:8" ht="13" x14ac:dyDescent="0.15">
      <c r="A54" s="5">
        <v>10</v>
      </c>
      <c r="B54" s="6">
        <v>465000000</v>
      </c>
      <c r="C54" s="5" t="s">
        <v>9</v>
      </c>
      <c r="F54" s="7">
        <v>30</v>
      </c>
      <c r="G54" s="8">
        <f>AVERAGE(B66:B68)</f>
        <v>496333333.33333331</v>
      </c>
      <c r="H54" s="8">
        <f>STDEV(B66:B68)</f>
        <v>90632959.42058447</v>
      </c>
    </row>
    <row r="55" spans="1:8" ht="13" x14ac:dyDescent="0.15">
      <c r="A55" s="5">
        <v>10</v>
      </c>
      <c r="B55" s="6">
        <v>430000000</v>
      </c>
      <c r="C55" s="5" t="s">
        <v>9</v>
      </c>
    </row>
    <row r="56" spans="1:8" ht="13" x14ac:dyDescent="0.15">
      <c r="A56" s="5">
        <v>10</v>
      </c>
      <c r="B56" s="6">
        <v>755000000</v>
      </c>
      <c r="C56" s="5" t="s">
        <v>9</v>
      </c>
    </row>
    <row r="57" spans="1:8" ht="13" x14ac:dyDescent="0.15">
      <c r="A57" s="5">
        <v>15</v>
      </c>
      <c r="B57" s="6">
        <v>628000000</v>
      </c>
      <c r="C57" s="5" t="s">
        <v>9</v>
      </c>
    </row>
    <row r="58" spans="1:8" ht="13" x14ac:dyDescent="0.15">
      <c r="A58" s="5">
        <v>15</v>
      </c>
      <c r="B58" s="6">
        <v>636000000</v>
      </c>
      <c r="C58" s="5" t="s">
        <v>9</v>
      </c>
    </row>
    <row r="59" spans="1:8" ht="13" x14ac:dyDescent="0.15">
      <c r="A59" s="5">
        <v>15</v>
      </c>
      <c r="B59" s="6">
        <v>878000000</v>
      </c>
      <c r="C59" s="5" t="s">
        <v>9</v>
      </c>
    </row>
    <row r="60" spans="1:8" ht="13" x14ac:dyDescent="0.15">
      <c r="A60" s="5">
        <v>20</v>
      </c>
      <c r="B60" s="6">
        <v>546000000</v>
      </c>
      <c r="C60" s="5" t="s">
        <v>9</v>
      </c>
    </row>
    <row r="61" spans="1:8" ht="13" x14ac:dyDescent="0.15">
      <c r="A61" s="5">
        <v>20</v>
      </c>
      <c r="B61" s="6">
        <v>472000000</v>
      </c>
      <c r="C61" s="5" t="s">
        <v>9</v>
      </c>
    </row>
    <row r="62" spans="1:8" ht="13" x14ac:dyDescent="0.15">
      <c r="A62" s="5">
        <v>20</v>
      </c>
      <c r="B62" s="6">
        <v>661000000</v>
      </c>
      <c r="C62" s="5" t="s">
        <v>9</v>
      </c>
    </row>
    <row r="63" spans="1:8" ht="13" x14ac:dyDescent="0.15">
      <c r="A63" s="5">
        <v>25</v>
      </c>
      <c r="B63" s="6">
        <v>570000000</v>
      </c>
      <c r="C63" s="5" t="s">
        <v>9</v>
      </c>
    </row>
    <row r="64" spans="1:8" ht="13" x14ac:dyDescent="0.15">
      <c r="A64" s="5">
        <v>25</v>
      </c>
      <c r="B64" s="6">
        <v>460000000</v>
      </c>
      <c r="C64" s="5" t="s">
        <v>9</v>
      </c>
    </row>
    <row r="65" spans="1:3" ht="13" x14ac:dyDescent="0.15">
      <c r="A65" s="5">
        <v>25</v>
      </c>
      <c r="B65" s="6">
        <v>515000000</v>
      </c>
      <c r="C65" s="5" t="s">
        <v>9</v>
      </c>
    </row>
    <row r="66" spans="1:3" ht="13" x14ac:dyDescent="0.15">
      <c r="A66" s="5">
        <v>30</v>
      </c>
      <c r="B66" s="6">
        <v>467000000</v>
      </c>
      <c r="C66" s="5" t="s">
        <v>9</v>
      </c>
    </row>
    <row r="67" spans="1:3" ht="13" x14ac:dyDescent="0.15">
      <c r="A67" s="5">
        <v>30</v>
      </c>
      <c r="B67" s="6">
        <v>424000000</v>
      </c>
      <c r="C67" s="5" t="s">
        <v>9</v>
      </c>
    </row>
    <row r="68" spans="1:3" ht="13" x14ac:dyDescent="0.15">
      <c r="A68" s="5">
        <v>30</v>
      </c>
      <c r="B68" s="6">
        <v>598000000</v>
      </c>
      <c r="C68" s="5" t="s">
        <v>9</v>
      </c>
    </row>
  </sheetData>
  <pageMargins left="0" right="0" top="0" bottom="0" header="0" footer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H68"/>
  <sheetViews>
    <sheetView workbookViewId="0"/>
  </sheetViews>
  <sheetFormatPr baseColWidth="10" defaultColWidth="12.5" defaultRowHeight="15.75" customHeight="1" x14ac:dyDescent="0.15"/>
  <sheetData>
    <row r="1" spans="1:8" ht="15.75" customHeight="1" x14ac:dyDescent="0.15">
      <c r="A1" s="1" t="s">
        <v>36</v>
      </c>
      <c r="B1" s="5"/>
      <c r="C1" s="5"/>
      <c r="F1" s="4"/>
      <c r="G1" s="4"/>
      <c r="H1" s="4"/>
    </row>
    <row r="2" spans="1:8" ht="15.75" customHeight="1" x14ac:dyDescent="0.15">
      <c r="A2" s="1" t="s">
        <v>1</v>
      </c>
      <c r="B2" s="5"/>
      <c r="C2" s="5"/>
      <c r="F2" s="4"/>
      <c r="G2" s="4"/>
      <c r="H2" s="4"/>
    </row>
    <row r="3" spans="1:8" ht="15.75" customHeight="1" x14ac:dyDescent="0.15">
      <c r="A3" s="1" t="s">
        <v>37</v>
      </c>
      <c r="B3" s="5"/>
      <c r="C3" s="5"/>
      <c r="F3" s="4"/>
      <c r="G3" s="4"/>
      <c r="H3" s="4"/>
    </row>
    <row r="4" spans="1:8" ht="15.75" customHeight="1" x14ac:dyDescent="0.15">
      <c r="A4" s="5"/>
      <c r="B4" s="5"/>
      <c r="C4" s="5"/>
      <c r="F4" s="4"/>
      <c r="G4" s="4"/>
      <c r="H4" s="4"/>
    </row>
    <row r="5" spans="1:8" ht="15.75" customHeight="1" x14ac:dyDescent="0.15">
      <c r="A5" s="5" t="s">
        <v>3</v>
      </c>
      <c r="B5" s="5" t="s">
        <v>4</v>
      </c>
      <c r="C5" s="5" t="s">
        <v>5</v>
      </c>
      <c r="F5" s="4" t="s">
        <v>3</v>
      </c>
      <c r="G5" s="4" t="s">
        <v>6</v>
      </c>
      <c r="H5" s="4" t="s">
        <v>7</v>
      </c>
    </row>
    <row r="6" spans="1:8" ht="15.75" customHeight="1" x14ac:dyDescent="0.15">
      <c r="A6" s="5">
        <v>0</v>
      </c>
      <c r="B6" s="6">
        <v>437000000</v>
      </c>
      <c r="C6" s="5" t="s">
        <v>38</v>
      </c>
      <c r="F6" s="7">
        <v>0</v>
      </c>
      <c r="G6" s="8">
        <f>AVERAGE(B6:B8)</f>
        <v>422333333.33333331</v>
      </c>
      <c r="H6" s="8">
        <f>STDEV(B6:B8)</f>
        <v>19655363.983740758</v>
      </c>
    </row>
    <row r="7" spans="1:8" ht="15.75" customHeight="1" x14ac:dyDescent="0.15">
      <c r="A7" s="5">
        <v>0</v>
      </c>
      <c r="B7" s="6">
        <v>400000000</v>
      </c>
      <c r="C7" s="5" t="s">
        <v>38</v>
      </c>
      <c r="F7" s="7">
        <v>5</v>
      </c>
      <c r="G7" s="8">
        <f>AVERAGE(B9:B11)</f>
        <v>195666666.66666666</v>
      </c>
      <c r="H7" s="8">
        <f>STDEV(B9:B11)</f>
        <v>66108496.680331007</v>
      </c>
    </row>
    <row r="8" spans="1:8" ht="15.75" customHeight="1" x14ac:dyDescent="0.15">
      <c r="A8" s="5">
        <v>0</v>
      </c>
      <c r="B8" s="6">
        <v>430000000</v>
      </c>
      <c r="C8" s="5" t="s">
        <v>38</v>
      </c>
      <c r="F8" s="7">
        <v>10</v>
      </c>
      <c r="G8" s="8">
        <f>AVERAGE(B12:B14)</f>
        <v>273000000</v>
      </c>
      <c r="H8" s="8">
        <f>STDEV(B12:B14)</f>
        <v>234706199.32161996</v>
      </c>
    </row>
    <row r="9" spans="1:8" ht="15.75" customHeight="1" x14ac:dyDescent="0.15">
      <c r="A9" s="5">
        <v>5</v>
      </c>
      <c r="B9" s="6">
        <v>158000000</v>
      </c>
      <c r="C9" s="5" t="s">
        <v>38</v>
      </c>
      <c r="F9" s="7">
        <v>15</v>
      </c>
      <c r="G9" s="8">
        <f>AVERAGE(B15:B17)</f>
        <v>164000000</v>
      </c>
      <c r="H9" s="8">
        <f>STDEV(B15:B17)</f>
        <v>118186293.62155326</v>
      </c>
    </row>
    <row r="10" spans="1:8" ht="15.75" customHeight="1" x14ac:dyDescent="0.15">
      <c r="A10" s="5">
        <v>5</v>
      </c>
      <c r="B10" s="6">
        <v>272000000</v>
      </c>
      <c r="C10" s="5" t="s">
        <v>38</v>
      </c>
      <c r="F10" s="7">
        <v>20</v>
      </c>
      <c r="G10" s="8">
        <f>AVERAGE(B18:B20)</f>
        <v>130333333.33333333</v>
      </c>
      <c r="H10" s="8">
        <f>STDEV(B18:B20)</f>
        <v>94817368.310522795</v>
      </c>
    </row>
    <row r="11" spans="1:8" ht="15.75" customHeight="1" x14ac:dyDescent="0.15">
      <c r="A11" s="5">
        <v>5</v>
      </c>
      <c r="B11" s="6">
        <v>157000000</v>
      </c>
      <c r="C11" s="5" t="s">
        <v>38</v>
      </c>
      <c r="F11" s="7">
        <v>25</v>
      </c>
      <c r="G11" s="8">
        <f>AVERAGE(B21:B23)</f>
        <v>123000000</v>
      </c>
      <c r="H11" s="8">
        <f>STDEV(B21:B23)</f>
        <v>98807894.421447918</v>
      </c>
    </row>
    <row r="12" spans="1:8" ht="15.75" customHeight="1" x14ac:dyDescent="0.15">
      <c r="A12" s="5">
        <v>10</v>
      </c>
      <c r="B12" s="6">
        <v>70000000</v>
      </c>
      <c r="C12" s="5" t="s">
        <v>38</v>
      </c>
      <c r="F12" s="7">
        <v>30</v>
      </c>
      <c r="G12" s="8">
        <f>AVERAGE(B24:B26)</f>
        <v>107000000</v>
      </c>
      <c r="H12" s="8">
        <f>STDEV(B24:B26)</f>
        <v>88662280.593271449</v>
      </c>
    </row>
    <row r="13" spans="1:8" ht="15.75" customHeight="1" x14ac:dyDescent="0.15">
      <c r="A13" s="5">
        <v>10</v>
      </c>
      <c r="B13" s="6">
        <v>219000000</v>
      </c>
      <c r="C13" s="5" t="s">
        <v>38</v>
      </c>
    </row>
    <row r="14" spans="1:8" ht="15.75" customHeight="1" x14ac:dyDescent="0.15">
      <c r="A14" s="5">
        <v>10</v>
      </c>
      <c r="B14" s="6">
        <v>530000000</v>
      </c>
      <c r="C14" s="5" t="s">
        <v>38</v>
      </c>
    </row>
    <row r="15" spans="1:8" ht="15.75" customHeight="1" x14ac:dyDescent="0.15">
      <c r="A15" s="5">
        <v>15</v>
      </c>
      <c r="B15" s="6">
        <v>32000000</v>
      </c>
      <c r="C15" s="5" t="s">
        <v>38</v>
      </c>
    </row>
    <row r="16" spans="1:8" ht="15.75" customHeight="1" x14ac:dyDescent="0.15">
      <c r="A16" s="5">
        <v>15</v>
      </c>
      <c r="B16" s="6">
        <v>200000000</v>
      </c>
      <c r="C16" s="5" t="s">
        <v>38</v>
      </c>
    </row>
    <row r="17" spans="1:8" ht="15.75" customHeight="1" x14ac:dyDescent="0.15">
      <c r="A17" s="5">
        <v>15</v>
      </c>
      <c r="B17" s="6">
        <v>260000000</v>
      </c>
      <c r="C17" s="5" t="s">
        <v>38</v>
      </c>
    </row>
    <row r="18" spans="1:8" ht="15.75" customHeight="1" x14ac:dyDescent="0.15">
      <c r="A18" s="5">
        <v>20</v>
      </c>
      <c r="B18" s="6">
        <v>21000000</v>
      </c>
      <c r="C18" s="5" t="s">
        <v>38</v>
      </c>
    </row>
    <row r="19" spans="1:8" ht="15.75" customHeight="1" x14ac:dyDescent="0.15">
      <c r="A19" s="5">
        <v>20</v>
      </c>
      <c r="B19" s="6">
        <v>180000000</v>
      </c>
      <c r="C19" s="5" t="s">
        <v>38</v>
      </c>
    </row>
    <row r="20" spans="1:8" ht="15.75" customHeight="1" x14ac:dyDescent="0.15">
      <c r="A20" s="5">
        <v>20</v>
      </c>
      <c r="B20" s="6">
        <v>190000000</v>
      </c>
      <c r="C20" s="5" t="s">
        <v>38</v>
      </c>
    </row>
    <row r="21" spans="1:8" ht="15.75" customHeight="1" x14ac:dyDescent="0.15">
      <c r="A21" s="5">
        <v>25</v>
      </c>
      <c r="B21" s="6">
        <v>9000000</v>
      </c>
      <c r="C21" s="5" t="s">
        <v>38</v>
      </c>
    </row>
    <row r="22" spans="1:8" ht="15.75" customHeight="1" x14ac:dyDescent="0.15">
      <c r="A22" s="5">
        <v>25</v>
      </c>
      <c r="B22" s="6">
        <v>176000000</v>
      </c>
      <c r="C22" s="5" t="s">
        <v>38</v>
      </c>
    </row>
    <row r="23" spans="1:8" ht="15.75" customHeight="1" x14ac:dyDescent="0.15">
      <c r="A23" s="5">
        <v>25</v>
      </c>
      <c r="B23" s="6">
        <v>184000000</v>
      </c>
      <c r="C23" s="5" t="s">
        <v>38</v>
      </c>
    </row>
    <row r="24" spans="1:8" ht="15.75" customHeight="1" x14ac:dyDescent="0.15">
      <c r="A24" s="5">
        <v>30</v>
      </c>
      <c r="B24" s="6">
        <v>7000000</v>
      </c>
      <c r="C24" s="5" t="s">
        <v>38</v>
      </c>
    </row>
    <row r="25" spans="1:8" ht="15.75" customHeight="1" x14ac:dyDescent="0.15">
      <c r="A25" s="5">
        <v>30</v>
      </c>
      <c r="B25" s="6">
        <v>138000000</v>
      </c>
      <c r="C25" s="5" t="s">
        <v>38</v>
      </c>
    </row>
    <row r="26" spans="1:8" ht="15.75" customHeight="1" x14ac:dyDescent="0.15">
      <c r="A26" s="5">
        <v>30</v>
      </c>
      <c r="B26" s="6">
        <v>176000000</v>
      </c>
      <c r="C26" s="5" t="s">
        <v>38</v>
      </c>
    </row>
    <row r="27" spans="1:8" ht="15.75" customHeight="1" x14ac:dyDescent="0.15">
      <c r="A27" s="5">
        <v>0</v>
      </c>
      <c r="B27" s="6">
        <v>236000000</v>
      </c>
      <c r="C27" s="5" t="s">
        <v>39</v>
      </c>
      <c r="F27" s="4" t="s">
        <v>3</v>
      </c>
      <c r="G27" s="4" t="s">
        <v>6</v>
      </c>
      <c r="H27" s="4" t="s">
        <v>7</v>
      </c>
    </row>
    <row r="28" spans="1:8" ht="15.75" customHeight="1" x14ac:dyDescent="0.15">
      <c r="A28" s="5">
        <v>0</v>
      </c>
      <c r="B28" s="6">
        <v>188000000</v>
      </c>
      <c r="C28" s="5" t="s">
        <v>39</v>
      </c>
      <c r="F28" s="7">
        <v>0</v>
      </c>
      <c r="G28" s="8">
        <f>AVERAGE(B28:B30)</f>
        <v>323000000</v>
      </c>
      <c r="H28" s="8">
        <f>STDEV(B28:B30)</f>
        <v>182013735.74541017</v>
      </c>
    </row>
    <row r="29" spans="1:8" ht="15.75" customHeight="1" x14ac:dyDescent="0.15">
      <c r="A29" s="5">
        <v>0</v>
      </c>
      <c r="B29" s="6">
        <v>530000000</v>
      </c>
      <c r="C29" s="5" t="s">
        <v>39</v>
      </c>
      <c r="F29" s="7">
        <v>5</v>
      </c>
      <c r="G29" s="8">
        <f>AVERAGE(B31:B33)</f>
        <v>219000000</v>
      </c>
      <c r="H29" s="8">
        <f>STDEV(B31:B33)</f>
        <v>85510233.305727795</v>
      </c>
    </row>
    <row r="30" spans="1:8" ht="15.75" customHeight="1" x14ac:dyDescent="0.15">
      <c r="A30" s="5">
        <v>5</v>
      </c>
      <c r="B30" s="6">
        <v>251000000</v>
      </c>
      <c r="C30" s="5" t="s">
        <v>39</v>
      </c>
      <c r="F30" s="7">
        <v>10</v>
      </c>
      <c r="G30" s="8">
        <f>AVERAGE(B34:B36)</f>
        <v>303666666.66666669</v>
      </c>
      <c r="H30" s="8">
        <f>STDEV(B34:B36)</f>
        <v>182182143.28888911</v>
      </c>
    </row>
    <row r="31" spans="1:8" ht="15.75" customHeight="1" x14ac:dyDescent="0.15">
      <c r="A31" s="5">
        <v>5</v>
      </c>
      <c r="B31" s="6">
        <v>123000000</v>
      </c>
      <c r="C31" s="5" t="s">
        <v>39</v>
      </c>
      <c r="F31" s="7">
        <v>15</v>
      </c>
      <c r="G31" s="8">
        <f>AVERAGE(B37:B39)</f>
        <v>208000000</v>
      </c>
      <c r="H31" s="8">
        <f>STDEV(B37:B39)</f>
        <v>34073450.074801639</v>
      </c>
    </row>
    <row r="32" spans="1:8" ht="15.75" customHeight="1" x14ac:dyDescent="0.15">
      <c r="A32" s="5">
        <v>5</v>
      </c>
      <c r="B32" s="6">
        <v>287000000</v>
      </c>
      <c r="C32" s="5" t="s">
        <v>39</v>
      </c>
      <c r="F32" s="7">
        <v>20</v>
      </c>
      <c r="G32" s="8">
        <f>AVERAGE(B40:B42)</f>
        <v>215666666.66666666</v>
      </c>
      <c r="H32" s="8">
        <f>STDEV(B40:B42)</f>
        <v>36115555.282084979</v>
      </c>
    </row>
    <row r="33" spans="1:8" ht="15.75" customHeight="1" x14ac:dyDescent="0.15">
      <c r="A33" s="5">
        <v>10</v>
      </c>
      <c r="B33" s="6">
        <v>247000000</v>
      </c>
      <c r="C33" s="5" t="s">
        <v>39</v>
      </c>
      <c r="F33" s="7">
        <v>25</v>
      </c>
      <c r="G33" s="8">
        <f>AVERAGE(B43:B45)</f>
        <v>229000000</v>
      </c>
      <c r="H33" s="8">
        <f>STDEV(B43:B45)</f>
        <v>132615986.9698974</v>
      </c>
    </row>
    <row r="34" spans="1:8" ht="15.75" customHeight="1" x14ac:dyDescent="0.15">
      <c r="A34" s="5">
        <v>10</v>
      </c>
      <c r="B34" s="6">
        <v>165000000</v>
      </c>
      <c r="C34" s="5" t="s">
        <v>39</v>
      </c>
      <c r="F34" s="7">
        <v>30</v>
      </c>
      <c r="G34" s="8">
        <f>AVERAGE(B46:B48)</f>
        <v>393666666.66666669</v>
      </c>
      <c r="H34" s="8">
        <f>STDEV(B46:B48)</f>
        <v>201777930.73905119</v>
      </c>
    </row>
    <row r="35" spans="1:8" ht="15.75" customHeight="1" x14ac:dyDescent="0.15">
      <c r="A35" s="5">
        <v>10</v>
      </c>
      <c r="B35" s="6">
        <v>510000000</v>
      </c>
      <c r="C35" s="5" t="s">
        <v>39</v>
      </c>
    </row>
    <row r="36" spans="1:8" ht="15.75" customHeight="1" x14ac:dyDescent="0.15">
      <c r="A36" s="5">
        <v>15</v>
      </c>
      <c r="B36" s="6">
        <v>236000000</v>
      </c>
      <c r="C36" s="5" t="s">
        <v>39</v>
      </c>
    </row>
    <row r="37" spans="1:8" ht="15.75" customHeight="1" x14ac:dyDescent="0.15">
      <c r="A37" s="5">
        <v>15</v>
      </c>
      <c r="B37" s="6">
        <v>184000000</v>
      </c>
      <c r="C37" s="5" t="s">
        <v>39</v>
      </c>
    </row>
    <row r="38" spans="1:8" ht="15.75" customHeight="1" x14ac:dyDescent="0.15">
      <c r="A38" s="5">
        <v>15</v>
      </c>
      <c r="B38" s="6">
        <v>247000000</v>
      </c>
      <c r="C38" s="5" t="s">
        <v>39</v>
      </c>
    </row>
    <row r="39" spans="1:8" ht="15.75" customHeight="1" x14ac:dyDescent="0.15">
      <c r="A39" s="5">
        <v>20</v>
      </c>
      <c r="B39" s="6">
        <v>193000000</v>
      </c>
      <c r="C39" s="5" t="s">
        <v>39</v>
      </c>
    </row>
    <row r="40" spans="1:8" ht="15.75" customHeight="1" x14ac:dyDescent="0.15">
      <c r="A40" s="5">
        <v>20</v>
      </c>
      <c r="B40" s="6">
        <v>175000000</v>
      </c>
      <c r="C40" s="5" t="s">
        <v>39</v>
      </c>
    </row>
    <row r="41" spans="1:8" ht="15.75" customHeight="1" x14ac:dyDescent="0.15">
      <c r="A41" s="5">
        <v>20</v>
      </c>
      <c r="B41" s="6">
        <v>228000000</v>
      </c>
      <c r="C41" s="5" t="s">
        <v>39</v>
      </c>
    </row>
    <row r="42" spans="1:8" ht="15.75" customHeight="1" x14ac:dyDescent="0.15">
      <c r="A42" s="5">
        <v>25</v>
      </c>
      <c r="B42" s="6">
        <v>244000000</v>
      </c>
      <c r="C42" s="5" t="s">
        <v>39</v>
      </c>
    </row>
    <row r="43" spans="1:8" ht="15.75" customHeight="1" x14ac:dyDescent="0.15">
      <c r="A43" s="5">
        <v>25</v>
      </c>
      <c r="B43" s="6">
        <v>158000000</v>
      </c>
      <c r="C43" s="5" t="s">
        <v>39</v>
      </c>
    </row>
    <row r="44" spans="1:8" ht="15.75" customHeight="1" x14ac:dyDescent="0.15">
      <c r="A44" s="5">
        <v>25</v>
      </c>
      <c r="B44" s="6">
        <v>382000000</v>
      </c>
      <c r="C44" s="5" t="s">
        <v>39</v>
      </c>
    </row>
    <row r="45" spans="1:8" ht="15.75" customHeight="1" x14ac:dyDescent="0.15">
      <c r="A45" s="5">
        <v>30</v>
      </c>
      <c r="B45" s="6">
        <v>147000000</v>
      </c>
      <c r="C45" s="5" t="s">
        <v>39</v>
      </c>
    </row>
    <row r="46" spans="1:8" ht="15.75" customHeight="1" x14ac:dyDescent="0.15">
      <c r="A46" s="5">
        <v>30</v>
      </c>
      <c r="B46" s="6">
        <v>162000000</v>
      </c>
      <c r="C46" s="5" t="s">
        <v>39</v>
      </c>
    </row>
    <row r="47" spans="1:8" ht="15.75" customHeight="1" x14ac:dyDescent="0.15">
      <c r="A47" s="5">
        <v>30</v>
      </c>
      <c r="B47" s="6">
        <v>488000000</v>
      </c>
      <c r="C47" s="5" t="s">
        <v>39</v>
      </c>
      <c r="F47" s="4" t="s">
        <v>3</v>
      </c>
      <c r="G47" s="4" t="s">
        <v>6</v>
      </c>
      <c r="H47" s="4" t="s">
        <v>7</v>
      </c>
    </row>
    <row r="48" spans="1:8" ht="13" x14ac:dyDescent="0.15">
      <c r="A48" s="5">
        <v>0</v>
      </c>
      <c r="B48" s="6">
        <v>531000000</v>
      </c>
      <c r="C48" s="5" t="s">
        <v>9</v>
      </c>
      <c r="F48" s="7">
        <v>0</v>
      </c>
      <c r="G48" s="8">
        <f>AVERAGE(B48:B50)</f>
        <v>774333333.33333337</v>
      </c>
      <c r="H48" s="8">
        <f>STDEV(B48:B50)</f>
        <v>482456561.08434612</v>
      </c>
    </row>
    <row r="49" spans="1:8" ht="13" x14ac:dyDescent="0.15">
      <c r="A49" s="5">
        <v>0</v>
      </c>
      <c r="B49" s="6">
        <v>462000000</v>
      </c>
      <c r="C49" s="5" t="s">
        <v>9</v>
      </c>
      <c r="F49" s="7">
        <v>5</v>
      </c>
      <c r="G49" s="8">
        <f>AVERAGE(B51:B53)</f>
        <v>539333333.33333337</v>
      </c>
      <c r="H49" s="8">
        <f>STDEV(B51:B53)</f>
        <v>111540724.99913792</v>
      </c>
    </row>
    <row r="50" spans="1:8" ht="13" x14ac:dyDescent="0.15">
      <c r="A50" s="5">
        <v>0</v>
      </c>
      <c r="B50" s="6">
        <v>1330000000</v>
      </c>
      <c r="C50" s="5" t="s">
        <v>9</v>
      </c>
      <c r="F50" s="7">
        <v>10</v>
      </c>
      <c r="G50" s="8">
        <f>AVERAGE(B54:B56)</f>
        <v>550000000</v>
      </c>
      <c r="H50" s="8">
        <f>STDEV(B54:B56)</f>
        <v>178395627.74911273</v>
      </c>
    </row>
    <row r="51" spans="1:8" ht="13" x14ac:dyDescent="0.15">
      <c r="A51" s="5">
        <v>5</v>
      </c>
      <c r="B51" s="6">
        <v>512000000</v>
      </c>
      <c r="C51" s="5" t="s">
        <v>9</v>
      </c>
      <c r="F51" s="7">
        <v>15</v>
      </c>
      <c r="G51" s="8">
        <f>AVERAGE(B57:B59)</f>
        <v>714000000</v>
      </c>
      <c r="H51" s="8">
        <f>STDEV(B57:B59)</f>
        <v>142084481.91129106</v>
      </c>
    </row>
    <row r="52" spans="1:8" ht="13" x14ac:dyDescent="0.15">
      <c r="A52" s="5">
        <v>5</v>
      </c>
      <c r="B52" s="6">
        <v>444000000</v>
      </c>
      <c r="C52" s="5" t="s">
        <v>9</v>
      </c>
      <c r="F52" s="7">
        <v>20</v>
      </c>
      <c r="G52" s="8">
        <f>AVERAGE(B60:B62)</f>
        <v>559666666.66666663</v>
      </c>
      <c r="H52" s="8">
        <f>STDEV(B60:B62)</f>
        <v>95238297.618832484</v>
      </c>
    </row>
    <row r="53" spans="1:8" ht="13" x14ac:dyDescent="0.15">
      <c r="A53" s="5">
        <v>5</v>
      </c>
      <c r="B53" s="6">
        <v>662000000</v>
      </c>
      <c r="C53" s="5" t="s">
        <v>9</v>
      </c>
      <c r="F53" s="7">
        <v>25</v>
      </c>
      <c r="G53" s="8">
        <f>AVERAGE(B63:B65)</f>
        <v>515000000</v>
      </c>
      <c r="H53" s="8">
        <f>STDEV(B63:B65)</f>
        <v>55000000</v>
      </c>
    </row>
    <row r="54" spans="1:8" ht="13" x14ac:dyDescent="0.15">
      <c r="A54" s="5">
        <v>10</v>
      </c>
      <c r="B54" s="6">
        <v>465000000</v>
      </c>
      <c r="C54" s="5" t="s">
        <v>9</v>
      </c>
      <c r="F54" s="7">
        <v>30</v>
      </c>
      <c r="G54" s="8">
        <f>AVERAGE(B66:B68)</f>
        <v>496333333.33333331</v>
      </c>
      <c r="H54" s="8">
        <f>STDEV(B66:B68)</f>
        <v>90632959.42058447</v>
      </c>
    </row>
    <row r="55" spans="1:8" ht="13" x14ac:dyDescent="0.15">
      <c r="A55" s="5">
        <v>10</v>
      </c>
      <c r="B55" s="6">
        <v>430000000</v>
      </c>
      <c r="C55" s="5" t="s">
        <v>9</v>
      </c>
    </row>
    <row r="56" spans="1:8" ht="13" x14ac:dyDescent="0.15">
      <c r="A56" s="5">
        <v>10</v>
      </c>
      <c r="B56" s="6">
        <v>755000000</v>
      </c>
      <c r="C56" s="5" t="s">
        <v>9</v>
      </c>
    </row>
    <row r="57" spans="1:8" ht="13" x14ac:dyDescent="0.15">
      <c r="A57" s="5">
        <v>15</v>
      </c>
      <c r="B57" s="6">
        <v>628000000</v>
      </c>
      <c r="C57" s="5" t="s">
        <v>9</v>
      </c>
    </row>
    <row r="58" spans="1:8" ht="13" x14ac:dyDescent="0.15">
      <c r="A58" s="5">
        <v>15</v>
      </c>
      <c r="B58" s="6">
        <v>636000000</v>
      </c>
      <c r="C58" s="5" t="s">
        <v>9</v>
      </c>
    </row>
    <row r="59" spans="1:8" ht="13" x14ac:dyDescent="0.15">
      <c r="A59" s="5">
        <v>15</v>
      </c>
      <c r="B59" s="6">
        <v>878000000</v>
      </c>
      <c r="C59" s="5" t="s">
        <v>9</v>
      </c>
    </row>
    <row r="60" spans="1:8" ht="13" x14ac:dyDescent="0.15">
      <c r="A60" s="5">
        <v>20</v>
      </c>
      <c r="B60" s="6">
        <v>546000000</v>
      </c>
      <c r="C60" s="5" t="s">
        <v>9</v>
      </c>
    </row>
    <row r="61" spans="1:8" ht="13" x14ac:dyDescent="0.15">
      <c r="A61" s="5">
        <v>20</v>
      </c>
      <c r="B61" s="6">
        <v>472000000</v>
      </c>
      <c r="C61" s="5" t="s">
        <v>9</v>
      </c>
    </row>
    <row r="62" spans="1:8" ht="13" x14ac:dyDescent="0.15">
      <c r="A62" s="5">
        <v>20</v>
      </c>
      <c r="B62" s="6">
        <v>661000000</v>
      </c>
      <c r="C62" s="5" t="s">
        <v>9</v>
      </c>
    </row>
    <row r="63" spans="1:8" ht="13" x14ac:dyDescent="0.15">
      <c r="A63" s="5">
        <v>25</v>
      </c>
      <c r="B63" s="6">
        <v>570000000</v>
      </c>
      <c r="C63" s="5" t="s">
        <v>9</v>
      </c>
    </row>
    <row r="64" spans="1:8" ht="13" x14ac:dyDescent="0.15">
      <c r="A64" s="5">
        <v>25</v>
      </c>
      <c r="B64" s="6">
        <v>460000000</v>
      </c>
      <c r="C64" s="5" t="s">
        <v>9</v>
      </c>
    </row>
    <row r="65" spans="1:3" ht="13" x14ac:dyDescent="0.15">
      <c r="A65" s="5">
        <v>25</v>
      </c>
      <c r="B65" s="6">
        <v>515000000</v>
      </c>
      <c r="C65" s="5" t="s">
        <v>9</v>
      </c>
    </row>
    <row r="66" spans="1:3" ht="13" x14ac:dyDescent="0.15">
      <c r="A66" s="5">
        <v>30</v>
      </c>
      <c r="B66" s="6">
        <v>467000000</v>
      </c>
      <c r="C66" s="5" t="s">
        <v>9</v>
      </c>
    </row>
    <row r="67" spans="1:3" ht="13" x14ac:dyDescent="0.15">
      <c r="A67" s="5">
        <v>30</v>
      </c>
      <c r="B67" s="6">
        <v>424000000</v>
      </c>
      <c r="C67" s="5" t="s">
        <v>9</v>
      </c>
    </row>
    <row r="68" spans="1:3" ht="13" x14ac:dyDescent="0.15">
      <c r="A68" s="5">
        <v>30</v>
      </c>
      <c r="B68" s="6">
        <v>598000000</v>
      </c>
      <c r="C68" s="5" t="s">
        <v>9</v>
      </c>
    </row>
  </sheetData>
  <pageMargins left="0" right="0" top="0" bottom="0" header="0" footer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H68"/>
  <sheetViews>
    <sheetView workbookViewId="0"/>
  </sheetViews>
  <sheetFormatPr baseColWidth="10" defaultColWidth="12.5" defaultRowHeight="15.75" customHeight="1" x14ac:dyDescent="0.15"/>
  <sheetData>
    <row r="1" spans="1:8" ht="15.75" customHeight="1" x14ac:dyDescent="0.15">
      <c r="A1" s="1" t="s">
        <v>40</v>
      </c>
      <c r="B1" s="5"/>
      <c r="C1" s="5"/>
      <c r="F1" s="4"/>
      <c r="G1" s="4"/>
      <c r="H1" s="4"/>
    </row>
    <row r="2" spans="1:8" ht="15.75" customHeight="1" x14ac:dyDescent="0.15">
      <c r="A2" s="1" t="s">
        <v>1</v>
      </c>
      <c r="B2" s="5"/>
      <c r="C2" s="5"/>
      <c r="F2" s="4"/>
      <c r="G2" s="4"/>
      <c r="H2" s="4"/>
    </row>
    <row r="3" spans="1:8" ht="15.75" customHeight="1" x14ac:dyDescent="0.15">
      <c r="A3" s="1" t="s">
        <v>41</v>
      </c>
      <c r="B3" s="5"/>
      <c r="C3" s="5"/>
      <c r="F3" s="4"/>
      <c r="G3" s="4"/>
      <c r="H3" s="4"/>
    </row>
    <row r="4" spans="1:8" ht="15.75" customHeight="1" x14ac:dyDescent="0.15">
      <c r="A4" s="5"/>
      <c r="B4" s="5"/>
      <c r="C4" s="5"/>
      <c r="F4" s="4"/>
      <c r="G4" s="4"/>
      <c r="H4" s="4"/>
    </row>
    <row r="5" spans="1:8" ht="15.75" customHeight="1" x14ac:dyDescent="0.15">
      <c r="A5" s="5" t="s">
        <v>3</v>
      </c>
      <c r="B5" s="5" t="s">
        <v>4</v>
      </c>
      <c r="C5" s="5" t="s">
        <v>5</v>
      </c>
      <c r="F5" s="4" t="s">
        <v>3</v>
      </c>
      <c r="G5" s="4" t="s">
        <v>6</v>
      </c>
      <c r="H5" s="4" t="s">
        <v>7</v>
      </c>
    </row>
    <row r="6" spans="1:8" ht="15.75" customHeight="1" x14ac:dyDescent="0.15">
      <c r="A6" s="5">
        <v>0</v>
      </c>
      <c r="B6" s="6">
        <v>300000000</v>
      </c>
      <c r="C6" s="5" t="s">
        <v>19</v>
      </c>
      <c r="F6" s="7">
        <v>0</v>
      </c>
      <c r="G6" s="8">
        <f>AVERAGE(B6:B8)</f>
        <v>883333333.33333337</v>
      </c>
      <c r="H6" s="8">
        <f>STDEV(B6:B8)</f>
        <v>505404128.72604555</v>
      </c>
    </row>
    <row r="7" spans="1:8" ht="15.75" customHeight="1" x14ac:dyDescent="0.15">
      <c r="A7" s="5">
        <v>0</v>
      </c>
      <c r="B7" s="6">
        <v>1160000000</v>
      </c>
      <c r="C7" s="5" t="s">
        <v>19</v>
      </c>
      <c r="F7" s="7">
        <v>5</v>
      </c>
      <c r="G7" s="8">
        <f>AVERAGE(B9:B11)</f>
        <v>696666666.66666663</v>
      </c>
      <c r="H7" s="8">
        <f>STDEV(B9:B11)</f>
        <v>402160830.182818</v>
      </c>
    </row>
    <row r="8" spans="1:8" ht="15.75" customHeight="1" x14ac:dyDescent="0.15">
      <c r="A8" s="5">
        <v>0</v>
      </c>
      <c r="B8" s="6">
        <v>1190000000</v>
      </c>
      <c r="C8" s="5" t="s">
        <v>19</v>
      </c>
      <c r="F8" s="7">
        <v>10</v>
      </c>
      <c r="G8" s="8">
        <f>AVERAGE(B12:B14)</f>
        <v>883333333.33333337</v>
      </c>
      <c r="H8" s="8">
        <f>STDEV(B12:B14)</f>
        <v>275378527.36430496</v>
      </c>
    </row>
    <row r="9" spans="1:8" ht="15.75" customHeight="1" x14ac:dyDescent="0.15">
      <c r="A9" s="5">
        <v>10</v>
      </c>
      <c r="B9" s="6">
        <v>250000000</v>
      </c>
      <c r="C9" s="5" t="s">
        <v>19</v>
      </c>
      <c r="F9" s="7">
        <v>15</v>
      </c>
      <c r="G9" s="8">
        <f>AVERAGE(B15:B17)</f>
        <v>836666666.66666663</v>
      </c>
      <c r="H9" s="8">
        <f>STDEV(B15:B17)</f>
        <v>303699412.79714942</v>
      </c>
    </row>
    <row r="10" spans="1:8" ht="15.75" customHeight="1" x14ac:dyDescent="0.15">
      <c r="A10" s="5">
        <v>10</v>
      </c>
      <c r="B10" s="6">
        <v>1030000000</v>
      </c>
      <c r="C10" s="5" t="s">
        <v>19</v>
      </c>
      <c r="F10" s="7">
        <v>20</v>
      </c>
      <c r="G10" s="8">
        <f>AVERAGE(B18:B20)</f>
        <v>820000000</v>
      </c>
      <c r="H10" s="8">
        <f>STDEV(B18:B20)</f>
        <v>196723155.72906002</v>
      </c>
    </row>
    <row r="11" spans="1:8" ht="15.75" customHeight="1" x14ac:dyDescent="0.15">
      <c r="A11" s="5">
        <v>10</v>
      </c>
      <c r="B11" s="6">
        <v>810000000</v>
      </c>
      <c r="C11" s="5" t="s">
        <v>19</v>
      </c>
      <c r="F11" s="7">
        <v>25</v>
      </c>
      <c r="G11" s="8">
        <f>AVERAGE(B21:B23)</f>
        <v>860000000</v>
      </c>
      <c r="H11" s="8">
        <f>STDEV(B21:B23)</f>
        <v>413279566.39543647</v>
      </c>
    </row>
    <row r="12" spans="1:8" ht="15.75" customHeight="1" x14ac:dyDescent="0.15">
      <c r="A12" s="5">
        <v>20</v>
      </c>
      <c r="B12" s="6">
        <v>600000000</v>
      </c>
      <c r="C12" s="5" t="s">
        <v>19</v>
      </c>
      <c r="F12" s="7">
        <v>30</v>
      </c>
      <c r="G12" s="8">
        <f>AVERAGE(B24:B26)</f>
        <v>886666666.66666663</v>
      </c>
      <c r="H12" s="8">
        <f>STDEV(B24:B26)</f>
        <v>641274772.10111213</v>
      </c>
    </row>
    <row r="13" spans="1:8" ht="15.75" customHeight="1" x14ac:dyDescent="0.15">
      <c r="A13" s="5">
        <v>20</v>
      </c>
      <c r="B13" s="6">
        <v>1150000000</v>
      </c>
      <c r="C13" s="5" t="s">
        <v>19</v>
      </c>
    </row>
    <row r="14" spans="1:8" ht="15.75" customHeight="1" x14ac:dyDescent="0.15">
      <c r="A14" s="5">
        <v>20</v>
      </c>
      <c r="B14" s="6">
        <v>900000000</v>
      </c>
      <c r="C14" s="5" t="s">
        <v>19</v>
      </c>
    </row>
    <row r="15" spans="1:8" ht="15.75" customHeight="1" x14ac:dyDescent="0.15">
      <c r="A15" s="5">
        <v>30</v>
      </c>
      <c r="B15" s="6">
        <v>500000000</v>
      </c>
      <c r="C15" s="5" t="s">
        <v>19</v>
      </c>
    </row>
    <row r="16" spans="1:8" ht="15.75" customHeight="1" x14ac:dyDescent="0.15">
      <c r="A16" s="5">
        <v>30</v>
      </c>
      <c r="B16" s="6">
        <v>1090000000</v>
      </c>
      <c r="C16" s="5" t="s">
        <v>19</v>
      </c>
    </row>
    <row r="17" spans="1:8" ht="15.75" customHeight="1" x14ac:dyDescent="0.15">
      <c r="A17" s="5">
        <v>30</v>
      </c>
      <c r="B17" s="6">
        <v>920000000</v>
      </c>
      <c r="C17" s="5" t="s">
        <v>19</v>
      </c>
    </row>
    <row r="18" spans="1:8" ht="15.75" customHeight="1" x14ac:dyDescent="0.15">
      <c r="A18" s="5">
        <v>40</v>
      </c>
      <c r="B18" s="6">
        <v>610000000</v>
      </c>
      <c r="C18" s="5" t="s">
        <v>19</v>
      </c>
    </row>
    <row r="19" spans="1:8" ht="15.75" customHeight="1" x14ac:dyDescent="0.15">
      <c r="A19" s="5">
        <v>40</v>
      </c>
      <c r="B19" s="6">
        <v>1000000000</v>
      </c>
      <c r="C19" s="5" t="s">
        <v>19</v>
      </c>
    </row>
    <row r="20" spans="1:8" ht="15.75" customHeight="1" x14ac:dyDescent="0.15">
      <c r="A20" s="5">
        <v>40</v>
      </c>
      <c r="B20" s="6">
        <v>850000000</v>
      </c>
      <c r="C20" s="5" t="s">
        <v>19</v>
      </c>
    </row>
    <row r="21" spans="1:8" ht="15.75" customHeight="1" x14ac:dyDescent="0.15">
      <c r="A21" s="5">
        <v>50</v>
      </c>
      <c r="B21" s="6">
        <v>400000000</v>
      </c>
      <c r="C21" s="5" t="s">
        <v>19</v>
      </c>
    </row>
    <row r="22" spans="1:8" ht="15.75" customHeight="1" x14ac:dyDescent="0.15">
      <c r="A22" s="5">
        <v>50</v>
      </c>
      <c r="B22" s="6">
        <v>1200000000</v>
      </c>
      <c r="C22" s="5" t="s">
        <v>19</v>
      </c>
    </row>
    <row r="23" spans="1:8" ht="15.75" customHeight="1" x14ac:dyDescent="0.15">
      <c r="A23" s="5">
        <v>50</v>
      </c>
      <c r="B23" s="6">
        <v>980000000</v>
      </c>
      <c r="C23" s="5" t="s">
        <v>19</v>
      </c>
    </row>
    <row r="24" spans="1:8" ht="15.75" customHeight="1" x14ac:dyDescent="0.15">
      <c r="A24" s="5">
        <v>60</v>
      </c>
      <c r="B24" s="6">
        <v>200000000</v>
      </c>
      <c r="C24" s="5" t="s">
        <v>19</v>
      </c>
    </row>
    <row r="25" spans="1:8" ht="15.75" customHeight="1" x14ac:dyDescent="0.15">
      <c r="A25" s="5">
        <v>60</v>
      </c>
      <c r="B25" s="6">
        <v>1470000000</v>
      </c>
      <c r="C25" s="5" t="s">
        <v>19</v>
      </c>
    </row>
    <row r="26" spans="1:8" ht="15.75" customHeight="1" x14ac:dyDescent="0.15">
      <c r="A26" s="5">
        <v>60</v>
      </c>
      <c r="B26" s="6">
        <v>990000000</v>
      </c>
      <c r="C26" s="5" t="s">
        <v>19</v>
      </c>
      <c r="F26" s="4" t="s">
        <v>3</v>
      </c>
      <c r="G26" s="4" t="s">
        <v>6</v>
      </c>
      <c r="H26" s="4" t="s">
        <v>7</v>
      </c>
    </row>
    <row r="27" spans="1:8" ht="15.75" customHeight="1" x14ac:dyDescent="0.15">
      <c r="A27" s="5">
        <v>0</v>
      </c>
      <c r="B27" s="6">
        <v>81000000</v>
      </c>
      <c r="C27" s="5" t="s">
        <v>42</v>
      </c>
      <c r="F27" s="7">
        <v>0</v>
      </c>
      <c r="G27" s="8">
        <f>AVERAGE(B27:B29)</f>
        <v>67333333.333333328</v>
      </c>
      <c r="H27" s="8">
        <f>STDEV(B27:B29)</f>
        <v>15821925.715074414</v>
      </c>
    </row>
    <row r="28" spans="1:8" ht="15.75" customHeight="1" x14ac:dyDescent="0.15">
      <c r="A28" s="5">
        <v>0</v>
      </c>
      <c r="B28" s="6">
        <v>50000000</v>
      </c>
      <c r="C28" s="5" t="s">
        <v>42</v>
      </c>
      <c r="F28" s="7">
        <v>5</v>
      </c>
      <c r="G28" s="8">
        <f>AVERAGE(B30:B32)</f>
        <v>65000000</v>
      </c>
      <c r="H28" s="8">
        <f>STDEV(B30:B32)</f>
        <v>38974350.539810151</v>
      </c>
    </row>
    <row r="29" spans="1:8" ht="15.75" customHeight="1" x14ac:dyDescent="0.15">
      <c r="A29" s="5">
        <v>0</v>
      </c>
      <c r="B29" s="6">
        <v>71000000</v>
      </c>
      <c r="C29" s="5" t="s">
        <v>42</v>
      </c>
      <c r="F29" s="7">
        <v>10</v>
      </c>
      <c r="G29" s="8">
        <f>AVERAGE(B33:B35)</f>
        <v>93666666.666666672</v>
      </c>
      <c r="H29" s="8">
        <f>STDEV(B33:B35)</f>
        <v>33501243.758005969</v>
      </c>
    </row>
    <row r="30" spans="1:8" ht="15.75" customHeight="1" x14ac:dyDescent="0.15">
      <c r="A30" s="5">
        <v>10</v>
      </c>
      <c r="B30" s="6">
        <v>30000000</v>
      </c>
      <c r="C30" s="5" t="s">
        <v>42</v>
      </c>
      <c r="F30" s="7">
        <v>15</v>
      </c>
      <c r="G30" s="8">
        <f>AVERAGE(B36:B38)</f>
        <v>89000000</v>
      </c>
      <c r="H30" s="8">
        <f>STDEV(B36:B38)</f>
        <v>18520259.177452136</v>
      </c>
    </row>
    <row r="31" spans="1:8" ht="15.75" customHeight="1" x14ac:dyDescent="0.15">
      <c r="A31" s="5">
        <v>10</v>
      </c>
      <c r="B31" s="6">
        <v>58000000</v>
      </c>
      <c r="C31" s="5" t="s">
        <v>42</v>
      </c>
      <c r="F31" s="7">
        <v>20</v>
      </c>
      <c r="G31" s="8">
        <f>AVERAGE(B39:B41)</f>
        <v>54000000</v>
      </c>
      <c r="H31" s="8">
        <f>STDEV(B39:B41)</f>
        <v>21702534.414210707</v>
      </c>
    </row>
    <row r="32" spans="1:8" ht="15.75" customHeight="1" x14ac:dyDescent="0.15">
      <c r="A32" s="5">
        <v>10</v>
      </c>
      <c r="B32" s="6">
        <v>107000000</v>
      </c>
      <c r="C32" s="5" t="s">
        <v>42</v>
      </c>
      <c r="F32" s="7">
        <v>25</v>
      </c>
      <c r="G32" s="8">
        <f>AVERAGE(B42:B44)</f>
        <v>55666666.666666664</v>
      </c>
      <c r="H32" s="8">
        <f>STDEV(B42:B44)</f>
        <v>31659648.345067464</v>
      </c>
    </row>
    <row r="33" spans="1:8" ht="15.75" customHeight="1" x14ac:dyDescent="0.15">
      <c r="A33" s="5">
        <v>20</v>
      </c>
      <c r="B33" s="6">
        <v>70000000</v>
      </c>
      <c r="C33" s="5" t="s">
        <v>42</v>
      </c>
      <c r="F33" s="7">
        <v>30</v>
      </c>
      <c r="G33" s="8">
        <f>AVERAGE(B45:B47)</f>
        <v>53000000</v>
      </c>
      <c r="H33" s="8">
        <f>STDEV(B45:B47)</f>
        <v>15394804.318340652</v>
      </c>
    </row>
    <row r="34" spans="1:8" ht="15.75" customHeight="1" x14ac:dyDescent="0.15">
      <c r="A34" s="5">
        <v>20</v>
      </c>
      <c r="B34" s="6">
        <v>79000000</v>
      </c>
      <c r="C34" s="5" t="s">
        <v>42</v>
      </c>
    </row>
    <row r="35" spans="1:8" ht="15.75" customHeight="1" x14ac:dyDescent="0.15">
      <c r="A35" s="5">
        <v>20</v>
      </c>
      <c r="B35" s="6">
        <v>132000000</v>
      </c>
      <c r="C35" s="5" t="s">
        <v>42</v>
      </c>
    </row>
    <row r="36" spans="1:8" ht="15.75" customHeight="1" x14ac:dyDescent="0.15">
      <c r="A36" s="5">
        <v>30</v>
      </c>
      <c r="B36" s="6">
        <v>90000000</v>
      </c>
      <c r="C36" s="5" t="s">
        <v>42</v>
      </c>
    </row>
    <row r="37" spans="1:8" ht="15.75" customHeight="1" x14ac:dyDescent="0.15">
      <c r="A37" s="5">
        <v>30</v>
      </c>
      <c r="B37" s="6">
        <v>70000000</v>
      </c>
      <c r="C37" s="5" t="s">
        <v>42</v>
      </c>
    </row>
    <row r="38" spans="1:8" ht="15.75" customHeight="1" x14ac:dyDescent="0.15">
      <c r="A38" s="5">
        <v>30</v>
      </c>
      <c r="B38" s="6">
        <v>107000000</v>
      </c>
      <c r="C38" s="5" t="s">
        <v>42</v>
      </c>
    </row>
    <row r="39" spans="1:8" ht="15.75" customHeight="1" x14ac:dyDescent="0.15">
      <c r="A39" s="5">
        <v>40</v>
      </c>
      <c r="B39" s="6">
        <v>40000000</v>
      </c>
      <c r="C39" s="5" t="s">
        <v>42</v>
      </c>
    </row>
    <row r="40" spans="1:8" ht="15.75" customHeight="1" x14ac:dyDescent="0.15">
      <c r="A40" s="5">
        <v>40</v>
      </c>
      <c r="B40" s="6">
        <v>79000000</v>
      </c>
      <c r="C40" s="5" t="s">
        <v>42</v>
      </c>
    </row>
    <row r="41" spans="1:8" ht="15.75" customHeight="1" x14ac:dyDescent="0.15">
      <c r="A41" s="5">
        <v>40</v>
      </c>
      <c r="B41" s="6">
        <v>43000000</v>
      </c>
      <c r="C41" s="5" t="s">
        <v>42</v>
      </c>
    </row>
    <row r="42" spans="1:8" ht="15.75" customHeight="1" x14ac:dyDescent="0.15">
      <c r="A42" s="5">
        <v>50</v>
      </c>
      <c r="B42" s="6">
        <v>26000000</v>
      </c>
      <c r="C42" s="5" t="s">
        <v>42</v>
      </c>
    </row>
    <row r="43" spans="1:8" ht="15.75" customHeight="1" x14ac:dyDescent="0.15">
      <c r="A43" s="5">
        <v>50</v>
      </c>
      <c r="B43" s="6">
        <v>89000000</v>
      </c>
      <c r="C43" s="5" t="s">
        <v>42</v>
      </c>
    </row>
    <row r="44" spans="1:8" ht="15.75" customHeight="1" x14ac:dyDescent="0.15">
      <c r="A44" s="5">
        <v>50</v>
      </c>
      <c r="B44" s="6">
        <v>52000000</v>
      </c>
      <c r="C44" s="5" t="s">
        <v>42</v>
      </c>
    </row>
    <row r="45" spans="1:8" ht="15.75" customHeight="1" x14ac:dyDescent="0.15">
      <c r="A45" s="5">
        <v>60</v>
      </c>
      <c r="B45" s="6">
        <v>40000000</v>
      </c>
      <c r="C45" s="5" t="s">
        <v>42</v>
      </c>
    </row>
    <row r="46" spans="1:8" ht="15.75" customHeight="1" x14ac:dyDescent="0.15">
      <c r="A46" s="5">
        <v>60</v>
      </c>
      <c r="B46" s="6">
        <v>70000000</v>
      </c>
      <c r="C46" s="5" t="s">
        <v>42</v>
      </c>
    </row>
    <row r="47" spans="1:8" ht="15.75" customHeight="1" x14ac:dyDescent="0.15">
      <c r="A47" s="5">
        <v>60</v>
      </c>
      <c r="B47" s="6">
        <v>49000000</v>
      </c>
      <c r="C47" s="5" t="s">
        <v>42</v>
      </c>
      <c r="F47" s="4" t="s">
        <v>3</v>
      </c>
      <c r="G47" s="4" t="s">
        <v>6</v>
      </c>
      <c r="H47" s="4" t="s">
        <v>7</v>
      </c>
    </row>
    <row r="48" spans="1:8" ht="13" x14ac:dyDescent="0.15">
      <c r="A48" s="5">
        <v>0</v>
      </c>
      <c r="B48" s="6">
        <v>400000000</v>
      </c>
      <c r="C48" s="5" t="s">
        <v>43</v>
      </c>
      <c r="F48" s="7">
        <v>0</v>
      </c>
      <c r="G48" s="8">
        <f>AVERAGE(B48:B50)</f>
        <v>356666666.66666669</v>
      </c>
      <c r="H48" s="8">
        <f>STDEV(B48:B50)</f>
        <v>66583281.184794009</v>
      </c>
    </row>
    <row r="49" spans="1:8" ht="13" x14ac:dyDescent="0.15">
      <c r="A49" s="5">
        <v>0</v>
      </c>
      <c r="B49" s="6">
        <v>280000000</v>
      </c>
      <c r="C49" s="5" t="s">
        <v>43</v>
      </c>
      <c r="F49" s="7">
        <v>5</v>
      </c>
      <c r="G49" s="8">
        <f>AVERAGE(B51:B53)</f>
        <v>380000000</v>
      </c>
      <c r="H49" s="8">
        <f>STDEV(B51:B53)</f>
        <v>170880074.90635061</v>
      </c>
    </row>
    <row r="50" spans="1:8" ht="13" x14ac:dyDescent="0.15">
      <c r="A50" s="5">
        <v>0</v>
      </c>
      <c r="B50" s="6">
        <v>390000000</v>
      </c>
      <c r="C50" s="5" t="s">
        <v>43</v>
      </c>
      <c r="F50" s="7">
        <v>10</v>
      </c>
      <c r="G50" s="8">
        <f>AVERAGE(B54:B56)</f>
        <v>226666666.66666666</v>
      </c>
      <c r="H50" s="8">
        <f>STDEV(B54:B56)</f>
        <v>113724814.06154652</v>
      </c>
    </row>
    <row r="51" spans="1:8" ht="13" x14ac:dyDescent="0.15">
      <c r="A51" s="5">
        <v>10</v>
      </c>
      <c r="B51" s="6">
        <v>400000000</v>
      </c>
      <c r="C51" s="5" t="s">
        <v>43</v>
      </c>
      <c r="F51" s="7">
        <v>15</v>
      </c>
      <c r="G51" s="8">
        <f>AVERAGE(B57:B59)</f>
        <v>343333333.33333331</v>
      </c>
      <c r="H51" s="8">
        <f>STDEV(B57:B59)</f>
        <v>70945988.84597595</v>
      </c>
    </row>
    <row r="52" spans="1:8" ht="13" x14ac:dyDescent="0.15">
      <c r="A52" s="5">
        <v>10</v>
      </c>
      <c r="B52" s="6">
        <v>200000000</v>
      </c>
      <c r="C52" s="5" t="s">
        <v>43</v>
      </c>
      <c r="F52" s="7">
        <v>20</v>
      </c>
      <c r="G52" s="8">
        <f>AVERAGE(B60:B62)</f>
        <v>166666666.66666666</v>
      </c>
      <c r="H52" s="8">
        <f>STDEV(B60:B62)</f>
        <v>57735026.918962598</v>
      </c>
    </row>
    <row r="53" spans="1:8" ht="13" x14ac:dyDescent="0.15">
      <c r="A53" s="5">
        <v>10</v>
      </c>
      <c r="B53" s="6">
        <v>540000000</v>
      </c>
      <c r="C53" s="5" t="s">
        <v>43</v>
      </c>
      <c r="F53" s="7">
        <v>25</v>
      </c>
      <c r="G53" s="8">
        <f>AVERAGE(B63:B65)</f>
        <v>131333333.33333333</v>
      </c>
      <c r="H53" s="8">
        <f>STDEV(B63:B65)</f>
        <v>59542701.763804205</v>
      </c>
    </row>
    <row r="54" spans="1:8" ht="13" x14ac:dyDescent="0.15">
      <c r="A54" s="5">
        <v>20</v>
      </c>
      <c r="B54" s="6">
        <v>100000000</v>
      </c>
      <c r="C54" s="5" t="s">
        <v>43</v>
      </c>
      <c r="F54" s="7">
        <v>30</v>
      </c>
      <c r="G54" s="8">
        <f>AVERAGE(B66:B68)</f>
        <v>226666666.66666666</v>
      </c>
      <c r="H54" s="8">
        <f>STDEV(B66:B68)</f>
        <v>155349069.30308056</v>
      </c>
    </row>
    <row r="55" spans="1:8" ht="13" x14ac:dyDescent="0.15">
      <c r="A55" s="5">
        <v>20</v>
      </c>
      <c r="B55" s="6">
        <v>320000000</v>
      </c>
      <c r="C55" s="5" t="s">
        <v>43</v>
      </c>
    </row>
    <row r="56" spans="1:8" ht="13" x14ac:dyDescent="0.15">
      <c r="A56" s="5">
        <v>20</v>
      </c>
      <c r="B56" s="6">
        <v>260000000</v>
      </c>
      <c r="C56" s="5" t="s">
        <v>43</v>
      </c>
    </row>
    <row r="57" spans="1:8" ht="13" x14ac:dyDescent="0.15">
      <c r="A57" s="5">
        <v>30</v>
      </c>
      <c r="B57" s="6">
        <v>420000000</v>
      </c>
      <c r="C57" s="5" t="s">
        <v>43</v>
      </c>
    </row>
    <row r="58" spans="1:8" ht="13" x14ac:dyDescent="0.15">
      <c r="A58" s="5">
        <v>30</v>
      </c>
      <c r="B58" s="6">
        <v>330000000</v>
      </c>
      <c r="C58" s="5" t="s">
        <v>43</v>
      </c>
    </row>
    <row r="59" spans="1:8" ht="13" x14ac:dyDescent="0.15">
      <c r="A59" s="5">
        <v>30</v>
      </c>
      <c r="B59" s="6">
        <v>280000000</v>
      </c>
      <c r="C59" s="5" t="s">
        <v>43</v>
      </c>
    </row>
    <row r="60" spans="1:8" ht="13" x14ac:dyDescent="0.15">
      <c r="A60" s="5">
        <v>40</v>
      </c>
      <c r="B60" s="6">
        <v>100000000</v>
      </c>
      <c r="C60" s="5" t="s">
        <v>43</v>
      </c>
    </row>
    <row r="61" spans="1:8" ht="13" x14ac:dyDescent="0.15">
      <c r="A61" s="5">
        <v>40</v>
      </c>
      <c r="B61" s="6">
        <v>200000000</v>
      </c>
      <c r="C61" s="5" t="s">
        <v>43</v>
      </c>
    </row>
    <row r="62" spans="1:8" ht="13" x14ac:dyDescent="0.15">
      <c r="A62" s="5">
        <v>40</v>
      </c>
      <c r="B62" s="6">
        <v>200000000</v>
      </c>
      <c r="C62" s="5" t="s">
        <v>43</v>
      </c>
    </row>
    <row r="63" spans="1:8" ht="13" x14ac:dyDescent="0.15">
      <c r="A63" s="5">
        <v>50</v>
      </c>
      <c r="B63" s="6">
        <v>94000000</v>
      </c>
      <c r="C63" s="5" t="s">
        <v>43</v>
      </c>
    </row>
    <row r="64" spans="1:8" ht="13" x14ac:dyDescent="0.15">
      <c r="A64" s="5">
        <v>50</v>
      </c>
      <c r="B64" s="6">
        <v>200000000</v>
      </c>
      <c r="C64" s="5" t="s">
        <v>43</v>
      </c>
    </row>
    <row r="65" spans="1:3" ht="13" x14ac:dyDescent="0.15">
      <c r="A65" s="5">
        <v>50</v>
      </c>
      <c r="B65" s="6">
        <v>100000000</v>
      </c>
      <c r="C65" s="5" t="s">
        <v>43</v>
      </c>
    </row>
    <row r="66" spans="1:3" ht="13" x14ac:dyDescent="0.15">
      <c r="A66" s="5">
        <v>60</v>
      </c>
      <c r="B66" s="6">
        <v>100000000</v>
      </c>
      <c r="C66" s="5" t="s">
        <v>43</v>
      </c>
    </row>
    <row r="67" spans="1:3" ht="13" x14ac:dyDescent="0.15">
      <c r="A67" s="5">
        <v>60</v>
      </c>
      <c r="B67" s="6">
        <v>400000000</v>
      </c>
      <c r="C67" s="5" t="s">
        <v>43</v>
      </c>
    </row>
    <row r="68" spans="1:3" ht="13" x14ac:dyDescent="0.15">
      <c r="A68" s="5">
        <v>60</v>
      </c>
      <c r="B68" s="6">
        <v>180000000</v>
      </c>
      <c r="C68" s="5" t="s">
        <v>43</v>
      </c>
    </row>
  </sheetData>
  <pageMargins left="0" right="0" top="0" bottom="0" header="0" footer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H68"/>
  <sheetViews>
    <sheetView workbookViewId="0"/>
  </sheetViews>
  <sheetFormatPr baseColWidth="10" defaultColWidth="12.5" defaultRowHeight="15.75" customHeight="1" x14ac:dyDescent="0.15"/>
  <sheetData>
    <row r="1" spans="1:8" ht="15.75" customHeight="1" x14ac:dyDescent="0.15">
      <c r="A1" s="1" t="s">
        <v>44</v>
      </c>
      <c r="C1" s="5"/>
      <c r="F1" s="4"/>
      <c r="G1" s="4"/>
      <c r="H1" s="4"/>
    </row>
    <row r="2" spans="1:8" ht="15.75" customHeight="1" x14ac:dyDescent="0.15">
      <c r="A2" s="1" t="s">
        <v>1</v>
      </c>
      <c r="C2" s="5"/>
      <c r="F2" s="4"/>
      <c r="G2" s="4"/>
      <c r="H2" s="4"/>
    </row>
    <row r="3" spans="1:8" ht="15.75" customHeight="1" x14ac:dyDescent="0.15">
      <c r="A3" s="1" t="s">
        <v>45</v>
      </c>
      <c r="C3" s="5"/>
      <c r="F3" s="4"/>
      <c r="G3" s="4"/>
      <c r="H3" s="4"/>
    </row>
    <row r="4" spans="1:8" ht="15.75" customHeight="1" x14ac:dyDescent="0.15">
      <c r="A4" s="5"/>
      <c r="B4" s="5"/>
      <c r="C4" s="5"/>
      <c r="F4" s="4"/>
      <c r="G4" s="4"/>
      <c r="H4" s="4"/>
    </row>
    <row r="5" spans="1:8" ht="15.75" customHeight="1" x14ac:dyDescent="0.15">
      <c r="A5" s="5" t="s">
        <v>3</v>
      </c>
      <c r="B5" s="5" t="s">
        <v>4</v>
      </c>
      <c r="C5" s="5" t="s">
        <v>5</v>
      </c>
      <c r="F5" s="4" t="s">
        <v>3</v>
      </c>
      <c r="G5" s="4" t="s">
        <v>6</v>
      </c>
      <c r="H5" s="4" t="s">
        <v>7</v>
      </c>
    </row>
    <row r="6" spans="1:8" ht="15.75" customHeight="1" x14ac:dyDescent="0.15">
      <c r="A6" s="5">
        <v>0</v>
      </c>
      <c r="B6" s="6">
        <v>7900000000</v>
      </c>
      <c r="C6" s="5" t="s">
        <v>19</v>
      </c>
      <c r="F6" s="7">
        <v>0</v>
      </c>
      <c r="G6" s="8">
        <f>AVERAGE(B6:B8)</f>
        <v>5400000000</v>
      </c>
      <c r="H6" s="8">
        <f>STDEV(B6:B8)</f>
        <v>2233830790.3688679</v>
      </c>
    </row>
    <row r="7" spans="1:8" ht="15.75" customHeight="1" x14ac:dyDescent="0.15">
      <c r="A7" s="5">
        <v>0</v>
      </c>
      <c r="B7" s="6">
        <v>3600000000</v>
      </c>
      <c r="C7" s="5" t="s">
        <v>19</v>
      </c>
      <c r="F7" s="7">
        <v>5</v>
      </c>
      <c r="G7" s="8">
        <f>AVERAGE(B9:B11)</f>
        <v>1088000000</v>
      </c>
      <c r="H7" s="8">
        <f>STDEV(B9:B11)</f>
        <v>361264446.07793885</v>
      </c>
    </row>
    <row r="8" spans="1:8" ht="15.75" customHeight="1" x14ac:dyDescent="0.15">
      <c r="A8" s="5">
        <v>0</v>
      </c>
      <c r="B8" s="6">
        <v>4700000000</v>
      </c>
      <c r="C8" s="5" t="s">
        <v>19</v>
      </c>
      <c r="F8" s="7">
        <v>10</v>
      </c>
      <c r="G8" s="8">
        <f>AVERAGE(B12:B14)</f>
        <v>1090000000</v>
      </c>
      <c r="H8" s="8">
        <f>STDEV(B12:B14)</f>
        <v>343947670.43839675</v>
      </c>
    </row>
    <row r="9" spans="1:8" ht="15.75" customHeight="1" x14ac:dyDescent="0.15">
      <c r="A9" s="5">
        <v>10</v>
      </c>
      <c r="B9" s="6">
        <v>1200000000</v>
      </c>
      <c r="C9" s="5" t="s">
        <v>19</v>
      </c>
      <c r="F9" s="7">
        <v>15</v>
      </c>
      <c r="G9" s="8">
        <f>AVERAGE(B15:B17)</f>
        <v>1240000000</v>
      </c>
      <c r="H9" s="8">
        <f>STDEV(B15:B17)</f>
        <v>334065861.76980132</v>
      </c>
    </row>
    <row r="10" spans="1:8" ht="15.75" customHeight="1" x14ac:dyDescent="0.15">
      <c r="A10" s="5">
        <v>10</v>
      </c>
      <c r="B10" s="6">
        <v>1380000000</v>
      </c>
      <c r="C10" s="5" t="s">
        <v>19</v>
      </c>
      <c r="F10" s="7">
        <v>20</v>
      </c>
      <c r="G10" s="8">
        <f>AVERAGE(B18:B20)</f>
        <v>1243333333.3333333</v>
      </c>
      <c r="H10" s="8">
        <f>STDEV(B18:B20)</f>
        <v>558062123.1846267</v>
      </c>
    </row>
    <row r="11" spans="1:8" ht="15.75" customHeight="1" x14ac:dyDescent="0.15">
      <c r="A11" s="5">
        <v>10</v>
      </c>
      <c r="B11" s="6">
        <v>684000000</v>
      </c>
      <c r="C11" s="5" t="s">
        <v>19</v>
      </c>
      <c r="F11" s="7">
        <v>25</v>
      </c>
      <c r="G11" s="8">
        <f>AVERAGE(B21:B23)</f>
        <v>983333333.33333337</v>
      </c>
      <c r="H11" s="8">
        <f>STDEV(B21:B23)</f>
        <v>208166599.94661307</v>
      </c>
    </row>
    <row r="12" spans="1:8" ht="15.75" customHeight="1" x14ac:dyDescent="0.15">
      <c r="A12" s="5">
        <v>20</v>
      </c>
      <c r="B12" s="6">
        <v>800000000</v>
      </c>
      <c r="C12" s="5" t="s">
        <v>19</v>
      </c>
      <c r="F12" s="7">
        <v>30</v>
      </c>
      <c r="G12" s="8">
        <f>AVERAGE(B24:B26)</f>
        <v>1076666666.6666667</v>
      </c>
      <c r="H12" s="8">
        <f>STDEV(B24:B26)</f>
        <v>68068592.855540454</v>
      </c>
    </row>
    <row r="13" spans="1:8" ht="15.75" customHeight="1" x14ac:dyDescent="0.15">
      <c r="A13" s="5">
        <v>20</v>
      </c>
      <c r="B13" s="6">
        <v>1000000000</v>
      </c>
      <c r="C13" s="5" t="s">
        <v>19</v>
      </c>
    </row>
    <row r="14" spans="1:8" ht="15.75" customHeight="1" x14ac:dyDescent="0.15">
      <c r="A14" s="5">
        <v>20</v>
      </c>
      <c r="B14" s="6">
        <v>1470000000</v>
      </c>
      <c r="C14" s="5" t="s">
        <v>19</v>
      </c>
    </row>
    <row r="15" spans="1:8" ht="15.75" customHeight="1" x14ac:dyDescent="0.15">
      <c r="A15" s="5">
        <v>30</v>
      </c>
      <c r="B15" s="6">
        <v>940000000</v>
      </c>
      <c r="C15" s="5" t="s">
        <v>19</v>
      </c>
    </row>
    <row r="16" spans="1:8" ht="15.75" customHeight="1" x14ac:dyDescent="0.15">
      <c r="A16" s="5">
        <v>30</v>
      </c>
      <c r="B16" s="6">
        <v>1600000000</v>
      </c>
      <c r="C16" s="5" t="s">
        <v>19</v>
      </c>
    </row>
    <row r="17" spans="1:8" ht="15.75" customHeight="1" x14ac:dyDescent="0.15">
      <c r="A17" s="5">
        <v>30</v>
      </c>
      <c r="B17" s="6">
        <v>1180000000</v>
      </c>
      <c r="C17" s="5" t="s">
        <v>19</v>
      </c>
    </row>
    <row r="18" spans="1:8" ht="15.75" customHeight="1" x14ac:dyDescent="0.15">
      <c r="A18" s="5">
        <v>40</v>
      </c>
      <c r="B18" s="6">
        <v>1060000000</v>
      </c>
      <c r="C18" s="5" t="s">
        <v>19</v>
      </c>
    </row>
    <row r="19" spans="1:8" ht="15.75" customHeight="1" x14ac:dyDescent="0.15">
      <c r="A19" s="5">
        <v>40</v>
      </c>
      <c r="B19" s="6">
        <v>1870000000</v>
      </c>
      <c r="C19" s="5" t="s">
        <v>19</v>
      </c>
    </row>
    <row r="20" spans="1:8" ht="15.75" customHeight="1" x14ac:dyDescent="0.15">
      <c r="A20" s="5">
        <v>40</v>
      </c>
      <c r="B20" s="6">
        <v>800000000</v>
      </c>
      <c r="C20" s="5" t="s">
        <v>19</v>
      </c>
    </row>
    <row r="21" spans="1:8" ht="15.75" customHeight="1" x14ac:dyDescent="0.15">
      <c r="A21" s="5">
        <v>50</v>
      </c>
      <c r="B21" s="6">
        <v>1050000000</v>
      </c>
      <c r="C21" s="5" t="s">
        <v>19</v>
      </c>
    </row>
    <row r="22" spans="1:8" ht="15.75" customHeight="1" x14ac:dyDescent="0.15">
      <c r="A22" s="5">
        <v>50</v>
      </c>
      <c r="B22" s="6">
        <v>1150000000</v>
      </c>
      <c r="C22" s="5" t="s">
        <v>19</v>
      </c>
    </row>
    <row r="23" spans="1:8" ht="15.75" customHeight="1" x14ac:dyDescent="0.15">
      <c r="A23" s="5">
        <v>50</v>
      </c>
      <c r="B23" s="6">
        <v>750000000</v>
      </c>
      <c r="C23" s="5" t="s">
        <v>19</v>
      </c>
    </row>
    <row r="24" spans="1:8" ht="15.75" customHeight="1" x14ac:dyDescent="0.15">
      <c r="A24" s="5">
        <v>60</v>
      </c>
      <c r="B24" s="6">
        <v>1100000000</v>
      </c>
      <c r="C24" s="5" t="s">
        <v>19</v>
      </c>
    </row>
    <row r="25" spans="1:8" ht="15.75" customHeight="1" x14ac:dyDescent="0.15">
      <c r="A25" s="5">
        <v>60</v>
      </c>
      <c r="B25" s="6">
        <v>1000000000</v>
      </c>
      <c r="C25" s="5" t="s">
        <v>19</v>
      </c>
    </row>
    <row r="26" spans="1:8" ht="15.75" customHeight="1" x14ac:dyDescent="0.15">
      <c r="A26" s="5">
        <v>60</v>
      </c>
      <c r="B26" s="6">
        <v>1130000000</v>
      </c>
      <c r="C26" s="5" t="s">
        <v>19</v>
      </c>
      <c r="F26" s="4" t="s">
        <v>3</v>
      </c>
      <c r="G26" s="4" t="s">
        <v>6</v>
      </c>
      <c r="H26" s="4" t="s">
        <v>7</v>
      </c>
    </row>
    <row r="27" spans="1:8" ht="15.75" customHeight="1" x14ac:dyDescent="0.15">
      <c r="A27" s="5">
        <v>0</v>
      </c>
      <c r="B27" s="6">
        <v>1130000000</v>
      </c>
      <c r="C27" s="5" t="s">
        <v>20</v>
      </c>
      <c r="F27" s="7">
        <v>0</v>
      </c>
      <c r="G27" s="8">
        <f>AVERAGE(B27:B29)</f>
        <v>1143333333.3333333</v>
      </c>
      <c r="H27" s="8">
        <f>STDEV(B27:B29)</f>
        <v>51316014.394468844</v>
      </c>
    </row>
    <row r="28" spans="1:8" ht="15.75" customHeight="1" x14ac:dyDescent="0.15">
      <c r="A28" s="5">
        <v>0</v>
      </c>
      <c r="B28" s="6">
        <v>1100000000</v>
      </c>
      <c r="C28" s="5" t="s">
        <v>20</v>
      </c>
      <c r="F28" s="7">
        <v>5</v>
      </c>
      <c r="G28" s="8">
        <f>AVERAGE(B30:B32)</f>
        <v>1740000000</v>
      </c>
      <c r="H28" s="8">
        <f>STDEV(B30:B32)</f>
        <v>828914953.41802108</v>
      </c>
    </row>
    <row r="29" spans="1:8" ht="15.75" customHeight="1" x14ac:dyDescent="0.15">
      <c r="A29" s="5">
        <v>0</v>
      </c>
      <c r="B29" s="6">
        <v>1200000000</v>
      </c>
      <c r="C29" s="5" t="s">
        <v>20</v>
      </c>
      <c r="F29" s="7">
        <v>10</v>
      </c>
      <c r="G29" s="8">
        <f>AVERAGE(B33:B35)</f>
        <v>1403333333.3333333</v>
      </c>
      <c r="H29" s="8">
        <f>STDEV(B33:B35)</f>
        <v>100166528.00877813</v>
      </c>
    </row>
    <row r="30" spans="1:8" ht="15.75" customHeight="1" x14ac:dyDescent="0.15">
      <c r="A30" s="5">
        <v>10</v>
      </c>
      <c r="B30" s="6">
        <v>990000000</v>
      </c>
      <c r="C30" s="5" t="s">
        <v>20</v>
      </c>
      <c r="F30" s="7">
        <v>15</v>
      </c>
      <c r="G30" s="8">
        <f>AVERAGE(B36:B38)</f>
        <v>1113333333.3333333</v>
      </c>
      <c r="H30" s="8">
        <f>STDEV(B36:B38)</f>
        <v>273007936.39257675</v>
      </c>
    </row>
    <row r="31" spans="1:8" ht="15.75" customHeight="1" x14ac:dyDescent="0.15">
      <c r="A31" s="5">
        <v>10</v>
      </c>
      <c r="B31" s="6">
        <v>2630000000</v>
      </c>
      <c r="C31" s="5" t="s">
        <v>20</v>
      </c>
      <c r="F31" s="7">
        <v>20</v>
      </c>
      <c r="G31" s="8">
        <f>AVERAGE(B39:B41)</f>
        <v>1020000000</v>
      </c>
      <c r="H31" s="8">
        <f>STDEV(B39:B41)</f>
        <v>220680764.90713912</v>
      </c>
    </row>
    <row r="32" spans="1:8" ht="15.75" customHeight="1" x14ac:dyDescent="0.15">
      <c r="A32" s="5">
        <v>10</v>
      </c>
      <c r="B32" s="6">
        <v>1600000000</v>
      </c>
      <c r="C32" s="5" t="s">
        <v>20</v>
      </c>
      <c r="F32" s="7">
        <v>25</v>
      </c>
      <c r="G32" s="8">
        <f>AVERAGE(B42:B44)</f>
        <v>1153333333.3333333</v>
      </c>
      <c r="H32" s="8">
        <f>STDEV(B42:B44)</f>
        <v>273007936.39257675</v>
      </c>
    </row>
    <row r="33" spans="1:8" ht="15.75" customHeight="1" x14ac:dyDescent="0.15">
      <c r="A33" s="5">
        <v>20</v>
      </c>
      <c r="B33" s="6">
        <v>1410000000</v>
      </c>
      <c r="C33" s="5" t="s">
        <v>20</v>
      </c>
      <c r="F33" s="7">
        <v>30</v>
      </c>
      <c r="G33" s="8">
        <f>AVERAGE(B45:B47)</f>
        <v>1246666666.6666667</v>
      </c>
      <c r="H33" s="8">
        <f>STDEV(B45:B47)</f>
        <v>422532050.06642216</v>
      </c>
    </row>
    <row r="34" spans="1:8" ht="15.75" customHeight="1" x14ac:dyDescent="0.15">
      <c r="A34" s="5">
        <v>20</v>
      </c>
      <c r="B34" s="6">
        <v>1300000000</v>
      </c>
      <c r="C34" s="5" t="s">
        <v>20</v>
      </c>
    </row>
    <row r="35" spans="1:8" ht="15.75" customHeight="1" x14ac:dyDescent="0.15">
      <c r="A35" s="5">
        <v>20</v>
      </c>
      <c r="B35" s="6">
        <v>1500000000</v>
      </c>
      <c r="C35" s="5" t="s">
        <v>20</v>
      </c>
    </row>
    <row r="36" spans="1:8" ht="15.75" customHeight="1" x14ac:dyDescent="0.15">
      <c r="A36" s="5">
        <v>30</v>
      </c>
      <c r="B36" s="6">
        <v>1240000000</v>
      </c>
      <c r="C36" s="5" t="s">
        <v>20</v>
      </c>
    </row>
    <row r="37" spans="1:8" ht="15.75" customHeight="1" x14ac:dyDescent="0.15">
      <c r="A37" s="5">
        <v>30</v>
      </c>
      <c r="B37" s="6">
        <v>800000000</v>
      </c>
      <c r="C37" s="5" t="s">
        <v>20</v>
      </c>
    </row>
    <row r="38" spans="1:8" ht="15.75" customHeight="1" x14ac:dyDescent="0.15">
      <c r="A38" s="5">
        <v>30</v>
      </c>
      <c r="B38" s="6">
        <v>1300000000</v>
      </c>
      <c r="C38" s="5" t="s">
        <v>20</v>
      </c>
    </row>
    <row r="39" spans="1:8" ht="15.75" customHeight="1" x14ac:dyDescent="0.15">
      <c r="A39" s="5">
        <v>40</v>
      </c>
      <c r="B39" s="6">
        <v>1040000000</v>
      </c>
      <c r="C39" s="5" t="s">
        <v>20</v>
      </c>
    </row>
    <row r="40" spans="1:8" ht="15.75" customHeight="1" x14ac:dyDescent="0.15">
      <c r="A40" s="5">
        <v>40</v>
      </c>
      <c r="B40" s="6">
        <v>790000000</v>
      </c>
      <c r="C40" s="5" t="s">
        <v>20</v>
      </c>
    </row>
    <row r="41" spans="1:8" ht="15.75" customHeight="1" x14ac:dyDescent="0.15">
      <c r="A41" s="5">
        <v>40</v>
      </c>
      <c r="B41" s="6">
        <v>1230000000</v>
      </c>
      <c r="C41" s="5" t="s">
        <v>20</v>
      </c>
    </row>
    <row r="42" spans="1:8" ht="15.75" customHeight="1" x14ac:dyDescent="0.15">
      <c r="A42" s="5">
        <v>50</v>
      </c>
      <c r="B42" s="6">
        <v>860000000</v>
      </c>
      <c r="C42" s="5" t="s">
        <v>20</v>
      </c>
    </row>
    <row r="43" spans="1:8" ht="15.75" customHeight="1" x14ac:dyDescent="0.15">
      <c r="A43" s="5">
        <v>50</v>
      </c>
      <c r="B43" s="6">
        <v>1200000000</v>
      </c>
      <c r="C43" s="5" t="s">
        <v>20</v>
      </c>
    </row>
    <row r="44" spans="1:8" ht="15.75" customHeight="1" x14ac:dyDescent="0.15">
      <c r="A44" s="5">
        <v>50</v>
      </c>
      <c r="B44" s="6">
        <v>1400000000</v>
      </c>
      <c r="C44" s="5" t="s">
        <v>20</v>
      </c>
    </row>
    <row r="45" spans="1:8" ht="15.75" customHeight="1" x14ac:dyDescent="0.15">
      <c r="A45" s="5">
        <v>60</v>
      </c>
      <c r="B45" s="6">
        <v>800000000</v>
      </c>
      <c r="C45" s="5" t="s">
        <v>20</v>
      </c>
    </row>
    <row r="46" spans="1:8" ht="15.75" customHeight="1" x14ac:dyDescent="0.15">
      <c r="A46" s="5">
        <v>60</v>
      </c>
      <c r="B46" s="6">
        <v>1300000000</v>
      </c>
      <c r="C46" s="5" t="s">
        <v>20</v>
      </c>
    </row>
    <row r="47" spans="1:8" ht="15.75" customHeight="1" x14ac:dyDescent="0.15">
      <c r="A47" s="5">
        <v>60</v>
      </c>
      <c r="B47" s="6">
        <v>1640000000</v>
      </c>
      <c r="C47" s="5" t="s">
        <v>20</v>
      </c>
      <c r="F47" s="4" t="s">
        <v>3</v>
      </c>
      <c r="G47" s="4" t="s">
        <v>6</v>
      </c>
      <c r="H47" s="4" t="s">
        <v>7</v>
      </c>
    </row>
    <row r="48" spans="1:8" ht="13" x14ac:dyDescent="0.15">
      <c r="A48" s="5">
        <v>0</v>
      </c>
      <c r="B48" s="6">
        <v>1130000000</v>
      </c>
      <c r="C48" s="5" t="s">
        <v>46</v>
      </c>
      <c r="F48" s="7">
        <v>0</v>
      </c>
      <c r="G48" s="8">
        <f>AVERAGE(B48:B50)</f>
        <v>1483333333.3333333</v>
      </c>
      <c r="H48" s="8">
        <f>STDEV(B48:B50)</f>
        <v>345301800.36213756</v>
      </c>
    </row>
    <row r="49" spans="1:8" ht="13" x14ac:dyDescent="0.15">
      <c r="A49" s="5">
        <v>0</v>
      </c>
      <c r="B49" s="6">
        <v>1820000000</v>
      </c>
      <c r="C49" s="5" t="s">
        <v>46</v>
      </c>
      <c r="F49" s="7">
        <v>5</v>
      </c>
      <c r="G49" s="8">
        <f>AVERAGE(B51:B53)</f>
        <v>1160000000</v>
      </c>
      <c r="H49" s="8">
        <f>STDEV(B51:B53)</f>
        <v>295972971.73897487</v>
      </c>
    </row>
    <row r="50" spans="1:8" ht="13" x14ac:dyDescent="0.15">
      <c r="A50" s="5">
        <v>0</v>
      </c>
      <c r="B50" s="6">
        <v>1500000000</v>
      </c>
      <c r="C50" s="5" t="s">
        <v>46</v>
      </c>
      <c r="F50" s="7">
        <v>10</v>
      </c>
      <c r="G50" s="8">
        <f>AVERAGE(B54:B56)</f>
        <v>1280000000</v>
      </c>
      <c r="H50" s="8">
        <f>STDEV(B54:B56)</f>
        <v>364965751.81789321</v>
      </c>
    </row>
    <row r="51" spans="1:8" ht="13" x14ac:dyDescent="0.15">
      <c r="A51" s="5">
        <v>10</v>
      </c>
      <c r="B51" s="6">
        <v>1500000000</v>
      </c>
      <c r="C51" s="5" t="s">
        <v>46</v>
      </c>
      <c r="F51" s="7">
        <v>15</v>
      </c>
      <c r="G51" s="8">
        <f>AVERAGE(B57:B59)</f>
        <v>1193333333.3333333</v>
      </c>
      <c r="H51" s="8">
        <f>STDEV(B57:B59)</f>
        <v>257164020.2931453</v>
      </c>
    </row>
    <row r="52" spans="1:8" ht="13" x14ac:dyDescent="0.15">
      <c r="A52" s="5">
        <v>10</v>
      </c>
      <c r="B52" s="6">
        <v>1020000000</v>
      </c>
      <c r="C52" s="5" t="s">
        <v>46</v>
      </c>
      <c r="F52" s="7">
        <v>20</v>
      </c>
      <c r="G52" s="8">
        <f>AVERAGE(B60:B62)</f>
        <v>1116666666.6666667</v>
      </c>
      <c r="H52" s="8">
        <f>STDEV(B60:B62)</f>
        <v>189296944.8600089</v>
      </c>
    </row>
    <row r="53" spans="1:8" ht="13" x14ac:dyDescent="0.15">
      <c r="A53" s="5">
        <v>10</v>
      </c>
      <c r="B53" s="6">
        <v>960000000</v>
      </c>
      <c r="C53" s="5" t="s">
        <v>46</v>
      </c>
      <c r="F53" s="7">
        <v>25</v>
      </c>
      <c r="G53" s="8">
        <f>AVERAGE(B63:B65)</f>
        <v>1740000000</v>
      </c>
      <c r="H53" s="8">
        <f>STDEV(B63:B65)</f>
        <v>401497197.99769461</v>
      </c>
    </row>
    <row r="54" spans="1:8" ht="13" x14ac:dyDescent="0.15">
      <c r="A54" s="5">
        <v>20</v>
      </c>
      <c r="B54" s="6">
        <v>1100000000</v>
      </c>
      <c r="C54" s="5" t="s">
        <v>46</v>
      </c>
      <c r="F54" s="7">
        <v>30</v>
      </c>
      <c r="G54" s="8">
        <f>AVERAGE(B66:B68)</f>
        <v>1666666666.6666667</v>
      </c>
      <c r="H54" s="8">
        <f>STDEV(B66:B68)</f>
        <v>650640709.86477125</v>
      </c>
    </row>
    <row r="55" spans="1:8" ht="13" x14ac:dyDescent="0.15">
      <c r="A55" s="5">
        <v>20</v>
      </c>
      <c r="B55" s="6">
        <v>1040000000</v>
      </c>
      <c r="C55" s="5" t="s">
        <v>46</v>
      </c>
    </row>
    <row r="56" spans="1:8" ht="13" x14ac:dyDescent="0.15">
      <c r="A56" s="5">
        <v>20</v>
      </c>
      <c r="B56" s="6">
        <v>1700000000</v>
      </c>
      <c r="C56" s="5" t="s">
        <v>46</v>
      </c>
    </row>
    <row r="57" spans="1:8" ht="13" x14ac:dyDescent="0.15">
      <c r="A57" s="5">
        <v>30</v>
      </c>
      <c r="B57" s="6">
        <v>1380000000</v>
      </c>
      <c r="C57" s="5" t="s">
        <v>46</v>
      </c>
    </row>
    <row r="58" spans="1:8" ht="13" x14ac:dyDescent="0.15">
      <c r="A58" s="5">
        <v>30</v>
      </c>
      <c r="B58" s="6">
        <v>1300000000</v>
      </c>
      <c r="C58" s="5" t="s">
        <v>46</v>
      </c>
    </row>
    <row r="59" spans="1:8" ht="13" x14ac:dyDescent="0.15">
      <c r="A59" s="5">
        <v>30</v>
      </c>
      <c r="B59" s="6">
        <v>900000000</v>
      </c>
      <c r="C59" s="5" t="s">
        <v>46</v>
      </c>
    </row>
    <row r="60" spans="1:8" ht="13" x14ac:dyDescent="0.15">
      <c r="A60" s="5">
        <v>40</v>
      </c>
      <c r="B60" s="6">
        <v>1200000000</v>
      </c>
      <c r="C60" s="5" t="s">
        <v>46</v>
      </c>
    </row>
    <row r="61" spans="1:8" ht="13" x14ac:dyDescent="0.15">
      <c r="A61" s="5">
        <v>40</v>
      </c>
      <c r="B61" s="6">
        <v>1250000000</v>
      </c>
      <c r="C61" s="5" t="s">
        <v>46</v>
      </c>
    </row>
    <row r="62" spans="1:8" ht="13" x14ac:dyDescent="0.15">
      <c r="A62" s="5">
        <v>40</v>
      </c>
      <c r="B62" s="6">
        <v>900000000</v>
      </c>
      <c r="C62" s="5" t="s">
        <v>46</v>
      </c>
    </row>
    <row r="63" spans="1:8" ht="13" x14ac:dyDescent="0.15">
      <c r="A63" s="5">
        <v>50</v>
      </c>
      <c r="B63" s="6">
        <v>1560000000</v>
      </c>
      <c r="C63" s="5" t="s">
        <v>46</v>
      </c>
    </row>
    <row r="64" spans="1:8" ht="13" x14ac:dyDescent="0.15">
      <c r="A64" s="5">
        <v>50</v>
      </c>
      <c r="B64" s="6">
        <v>1460000000</v>
      </c>
      <c r="C64" s="5" t="s">
        <v>46</v>
      </c>
    </row>
    <row r="65" spans="1:3" ht="13" x14ac:dyDescent="0.15">
      <c r="A65" s="5">
        <v>50</v>
      </c>
      <c r="B65" s="6">
        <v>2200000000</v>
      </c>
      <c r="C65" s="5" t="s">
        <v>46</v>
      </c>
    </row>
    <row r="66" spans="1:3" ht="13" x14ac:dyDescent="0.15">
      <c r="A66" s="5">
        <v>60</v>
      </c>
      <c r="B66" s="6">
        <v>1700000000</v>
      </c>
      <c r="C66" s="5" t="s">
        <v>46</v>
      </c>
    </row>
    <row r="67" spans="1:3" ht="13" x14ac:dyDescent="0.15">
      <c r="A67" s="5">
        <v>60</v>
      </c>
      <c r="B67" s="6">
        <v>1000000000</v>
      </c>
      <c r="C67" s="5" t="s">
        <v>46</v>
      </c>
    </row>
    <row r="68" spans="1:3" ht="13" x14ac:dyDescent="0.15">
      <c r="A68" s="5">
        <v>60</v>
      </c>
      <c r="B68" s="6">
        <v>2300000000</v>
      </c>
      <c r="C68" s="5" t="s">
        <v>46</v>
      </c>
    </row>
  </sheetData>
  <pageMargins left="0" right="0" top="0" bottom="0" header="0" footer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H47"/>
  <sheetViews>
    <sheetView workbookViewId="0"/>
  </sheetViews>
  <sheetFormatPr baseColWidth="10" defaultColWidth="12.5" defaultRowHeight="15.75" customHeight="1" x14ac:dyDescent="0.15"/>
  <sheetData>
    <row r="1" spans="1:8" ht="15.75" customHeight="1" x14ac:dyDescent="0.15">
      <c r="A1" s="1" t="s">
        <v>47</v>
      </c>
      <c r="B1" s="5"/>
      <c r="C1" s="5"/>
      <c r="F1" s="4"/>
      <c r="G1" s="4"/>
      <c r="H1" s="4"/>
    </row>
    <row r="2" spans="1:8" ht="15.75" customHeight="1" x14ac:dyDescent="0.15">
      <c r="A2" s="1" t="s">
        <v>1</v>
      </c>
      <c r="B2" s="5"/>
      <c r="C2" s="5"/>
      <c r="F2" s="4"/>
      <c r="G2" s="4"/>
      <c r="H2" s="4"/>
    </row>
    <row r="3" spans="1:8" ht="15.75" customHeight="1" x14ac:dyDescent="0.15">
      <c r="A3" s="1" t="s">
        <v>48</v>
      </c>
      <c r="B3" s="5"/>
      <c r="C3" s="5"/>
      <c r="F3" s="4"/>
      <c r="G3" s="4"/>
      <c r="H3" s="4"/>
    </row>
    <row r="4" spans="1:8" ht="15.75" customHeight="1" x14ac:dyDescent="0.15">
      <c r="A4" s="5"/>
      <c r="B4" s="5"/>
      <c r="C4" s="5"/>
      <c r="F4" s="4"/>
      <c r="G4" s="4"/>
      <c r="H4" s="4"/>
    </row>
    <row r="5" spans="1:8" ht="15.75" customHeight="1" x14ac:dyDescent="0.15">
      <c r="A5" s="5" t="s">
        <v>3</v>
      </c>
      <c r="B5" s="5" t="s">
        <v>4</v>
      </c>
      <c r="C5" s="5" t="s">
        <v>5</v>
      </c>
      <c r="F5" s="4" t="s">
        <v>3</v>
      </c>
      <c r="G5" s="4" t="s">
        <v>6</v>
      </c>
      <c r="H5" s="4" t="s">
        <v>7</v>
      </c>
    </row>
    <row r="6" spans="1:8" ht="15.75" customHeight="1" x14ac:dyDescent="0.15">
      <c r="A6" s="5">
        <v>0</v>
      </c>
      <c r="B6" s="6">
        <v>900000000</v>
      </c>
      <c r="C6" s="5" t="s">
        <v>19</v>
      </c>
      <c r="F6" s="7">
        <v>0</v>
      </c>
      <c r="G6" s="8">
        <f>AVERAGE(B6:B8)</f>
        <v>1070000000</v>
      </c>
      <c r="H6" s="8">
        <f>STDEV(B6:B8)</f>
        <v>311929479.20964444</v>
      </c>
    </row>
    <row r="7" spans="1:8" ht="15.75" customHeight="1" x14ac:dyDescent="0.15">
      <c r="A7" s="5">
        <v>0</v>
      </c>
      <c r="B7" s="6">
        <v>880000000</v>
      </c>
      <c r="C7" s="5" t="s">
        <v>19</v>
      </c>
      <c r="F7" s="7">
        <v>5</v>
      </c>
      <c r="G7" s="8">
        <f>AVERAGE(B9:B11)</f>
        <v>903333333.33333337</v>
      </c>
      <c r="H7" s="8">
        <f>STDEV(B9:B11)</f>
        <v>526339560.86668354</v>
      </c>
    </row>
    <row r="8" spans="1:8" ht="15.75" customHeight="1" x14ac:dyDescent="0.15">
      <c r="A8" s="5">
        <v>0</v>
      </c>
      <c r="B8" s="6">
        <v>1430000000</v>
      </c>
      <c r="C8" s="5" t="s">
        <v>19</v>
      </c>
      <c r="F8" s="7">
        <v>10</v>
      </c>
      <c r="G8" s="8">
        <f>AVERAGE(B12:B14)</f>
        <v>1063333333.3333334</v>
      </c>
      <c r="H8" s="8">
        <f>STDEV(B12:B14)</f>
        <v>416453278.69201994</v>
      </c>
    </row>
    <row r="9" spans="1:8" ht="15.75" customHeight="1" x14ac:dyDescent="0.15">
      <c r="A9" s="5">
        <v>10</v>
      </c>
      <c r="B9" s="6">
        <v>400000000</v>
      </c>
      <c r="C9" s="5" t="s">
        <v>19</v>
      </c>
      <c r="F9" s="7">
        <v>15</v>
      </c>
      <c r="G9" s="8">
        <f>AVERAGE(B15:B17)</f>
        <v>1006666666.6666666</v>
      </c>
      <c r="H9" s="8">
        <f>STDEV(B15:B17)</f>
        <v>115902257.67142473</v>
      </c>
    </row>
    <row r="10" spans="1:8" ht="15.75" customHeight="1" x14ac:dyDescent="0.15">
      <c r="A10" s="5">
        <v>10</v>
      </c>
      <c r="B10" s="6">
        <v>860000000</v>
      </c>
      <c r="C10" s="5" t="s">
        <v>19</v>
      </c>
      <c r="F10" s="7">
        <v>20</v>
      </c>
      <c r="G10" s="8">
        <f>AVERAGE(B18:B20)</f>
        <v>1543333333.3333333</v>
      </c>
      <c r="H10" s="8">
        <f>STDEV(B18:B20)</f>
        <v>1109339142.6129944</v>
      </c>
    </row>
    <row r="11" spans="1:8" ht="15.75" customHeight="1" x14ac:dyDescent="0.15">
      <c r="A11" s="5">
        <v>10</v>
      </c>
      <c r="B11" s="6">
        <v>1450000000</v>
      </c>
      <c r="C11" s="5" t="s">
        <v>19</v>
      </c>
      <c r="F11" s="7">
        <v>25</v>
      </c>
      <c r="G11" s="8">
        <f>AVERAGE(B21:B23)</f>
        <v>843333333.33333337</v>
      </c>
      <c r="H11" s="8">
        <f>STDEV(B21:B23)</f>
        <v>50332229.568471663</v>
      </c>
    </row>
    <row r="12" spans="1:8" ht="15.75" customHeight="1" x14ac:dyDescent="0.15">
      <c r="A12" s="5">
        <v>20</v>
      </c>
      <c r="B12" s="6">
        <v>1540000000</v>
      </c>
      <c r="C12" s="5" t="s">
        <v>19</v>
      </c>
      <c r="F12" s="7">
        <v>30</v>
      </c>
      <c r="G12" s="8">
        <f>AVERAGE(B24:B26)</f>
        <v>583333333.33333337</v>
      </c>
      <c r="H12" s="8">
        <f>STDEV(B24:B26)</f>
        <v>431547602.62725747</v>
      </c>
    </row>
    <row r="13" spans="1:8" ht="15.75" customHeight="1" x14ac:dyDescent="0.15">
      <c r="A13" s="5">
        <v>20</v>
      </c>
      <c r="B13" s="6">
        <v>880000000</v>
      </c>
      <c r="C13" s="5" t="s">
        <v>19</v>
      </c>
    </row>
    <row r="14" spans="1:8" ht="15.75" customHeight="1" x14ac:dyDescent="0.15">
      <c r="A14" s="5">
        <v>20</v>
      </c>
      <c r="B14" s="6">
        <v>770000000</v>
      </c>
      <c r="C14" s="5" t="s">
        <v>19</v>
      </c>
    </row>
    <row r="15" spans="1:8" ht="15.75" customHeight="1" x14ac:dyDescent="0.15">
      <c r="A15" s="5">
        <v>30</v>
      </c>
      <c r="B15" s="6">
        <v>1130000000</v>
      </c>
      <c r="C15" s="5" t="s">
        <v>19</v>
      </c>
    </row>
    <row r="16" spans="1:8" ht="15.75" customHeight="1" x14ac:dyDescent="0.15">
      <c r="A16" s="5">
        <v>30</v>
      </c>
      <c r="B16" s="6">
        <v>900000000</v>
      </c>
      <c r="C16" s="5" t="s">
        <v>19</v>
      </c>
    </row>
    <row r="17" spans="1:8" ht="15.75" customHeight="1" x14ac:dyDescent="0.15">
      <c r="A17" s="5">
        <v>30</v>
      </c>
      <c r="B17" s="6">
        <v>990000000</v>
      </c>
      <c r="C17" s="5" t="s">
        <v>19</v>
      </c>
    </row>
    <row r="18" spans="1:8" ht="15.75" customHeight="1" x14ac:dyDescent="0.15">
      <c r="A18" s="5">
        <v>40</v>
      </c>
      <c r="B18" s="6">
        <v>700000000</v>
      </c>
      <c r="C18" s="5" t="s">
        <v>19</v>
      </c>
    </row>
    <row r="19" spans="1:8" ht="15.75" customHeight="1" x14ac:dyDescent="0.15">
      <c r="A19" s="5">
        <v>40</v>
      </c>
      <c r="B19" s="6">
        <v>2800000000</v>
      </c>
      <c r="C19" s="5" t="s">
        <v>19</v>
      </c>
    </row>
    <row r="20" spans="1:8" ht="15.75" customHeight="1" x14ac:dyDescent="0.15">
      <c r="A20" s="5">
        <v>40</v>
      </c>
      <c r="B20" s="6">
        <v>1130000000</v>
      </c>
      <c r="C20" s="5" t="s">
        <v>19</v>
      </c>
    </row>
    <row r="21" spans="1:8" ht="15.75" customHeight="1" x14ac:dyDescent="0.15">
      <c r="A21" s="5">
        <v>50</v>
      </c>
      <c r="B21" s="6">
        <v>850000000</v>
      </c>
      <c r="C21" s="5" t="s">
        <v>19</v>
      </c>
    </row>
    <row r="22" spans="1:8" ht="15.75" customHeight="1" x14ac:dyDescent="0.15">
      <c r="A22" s="5">
        <v>50</v>
      </c>
      <c r="B22" s="6">
        <v>790000000</v>
      </c>
      <c r="C22" s="5" t="s">
        <v>19</v>
      </c>
    </row>
    <row r="23" spans="1:8" ht="15.75" customHeight="1" x14ac:dyDescent="0.15">
      <c r="A23" s="5">
        <v>50</v>
      </c>
      <c r="B23" s="6">
        <v>890000000</v>
      </c>
      <c r="C23" s="5" t="s">
        <v>19</v>
      </c>
    </row>
    <row r="24" spans="1:8" ht="15.75" customHeight="1" x14ac:dyDescent="0.15">
      <c r="A24" s="5">
        <v>60</v>
      </c>
      <c r="B24" s="6">
        <v>100000000</v>
      </c>
      <c r="C24" s="5" t="s">
        <v>19</v>
      </c>
    </row>
    <row r="25" spans="1:8" ht="15.75" customHeight="1" x14ac:dyDescent="0.15">
      <c r="A25" s="5">
        <v>60</v>
      </c>
      <c r="B25" s="6">
        <v>930000000</v>
      </c>
      <c r="C25" s="5" t="s">
        <v>19</v>
      </c>
    </row>
    <row r="26" spans="1:8" ht="15.75" customHeight="1" x14ac:dyDescent="0.15">
      <c r="A26" s="5">
        <v>60</v>
      </c>
      <c r="B26" s="6">
        <v>720000000</v>
      </c>
      <c r="C26" s="5" t="s">
        <v>19</v>
      </c>
      <c r="F26" s="4" t="s">
        <v>3</v>
      </c>
      <c r="G26" s="4" t="s">
        <v>6</v>
      </c>
      <c r="H26" s="4" t="s">
        <v>7</v>
      </c>
    </row>
    <row r="27" spans="1:8" ht="15.75" customHeight="1" x14ac:dyDescent="0.15">
      <c r="A27" s="5">
        <v>0</v>
      </c>
      <c r="B27" s="6">
        <v>130000000</v>
      </c>
      <c r="C27" s="5" t="s">
        <v>42</v>
      </c>
      <c r="F27" s="7">
        <v>0</v>
      </c>
      <c r="G27" s="8">
        <f>AVERAGE(B27:B29)</f>
        <v>63333333.333333336</v>
      </c>
      <c r="H27" s="8">
        <f>STDEV(B27:B29)</f>
        <v>58594652.770823151</v>
      </c>
    </row>
    <row r="28" spans="1:8" ht="15.75" customHeight="1" x14ac:dyDescent="0.15">
      <c r="A28" s="5">
        <v>0</v>
      </c>
      <c r="B28" s="6">
        <v>20000000</v>
      </c>
      <c r="C28" s="5" t="s">
        <v>42</v>
      </c>
      <c r="F28" s="7">
        <v>5</v>
      </c>
      <c r="G28" s="8">
        <f>AVERAGE(B30:B32)</f>
        <v>203333333.33333334</v>
      </c>
      <c r="H28" s="8">
        <f>STDEV(B30:B32)</f>
        <v>128582010.14657274</v>
      </c>
    </row>
    <row r="29" spans="1:8" ht="15.75" customHeight="1" x14ac:dyDescent="0.15">
      <c r="A29" s="5">
        <v>0</v>
      </c>
      <c r="B29" s="6">
        <v>40000000</v>
      </c>
      <c r="C29" s="5" t="s">
        <v>42</v>
      </c>
      <c r="F29" s="7">
        <v>10</v>
      </c>
      <c r="G29" s="8">
        <f>AVERAGE(B33:B35)</f>
        <v>63333333.333333336</v>
      </c>
      <c r="H29" s="8">
        <f>STDEV(B33:B35)</f>
        <v>15275252.316519456</v>
      </c>
    </row>
    <row r="30" spans="1:8" ht="15.75" customHeight="1" x14ac:dyDescent="0.15">
      <c r="A30" s="5">
        <v>10</v>
      </c>
      <c r="B30" s="6">
        <v>150000000</v>
      </c>
      <c r="C30" s="5" t="s">
        <v>42</v>
      </c>
      <c r="F30" s="7">
        <v>15</v>
      </c>
      <c r="G30" s="8">
        <f>AVERAGE(B36:B38)</f>
        <v>176666666.66666666</v>
      </c>
      <c r="H30" s="8">
        <f>STDEV(B36:B38)</f>
        <v>25166114.784235884</v>
      </c>
    </row>
    <row r="31" spans="1:8" ht="15.75" customHeight="1" x14ac:dyDescent="0.15">
      <c r="A31" s="5">
        <v>10</v>
      </c>
      <c r="B31" s="6">
        <v>350000000</v>
      </c>
      <c r="C31" s="5" t="s">
        <v>42</v>
      </c>
      <c r="F31" s="7">
        <v>20</v>
      </c>
      <c r="G31" s="8">
        <f>AVERAGE(B39:B41)</f>
        <v>103333333.33333333</v>
      </c>
      <c r="H31" s="8">
        <f>STDEV(B39:B41)</f>
        <v>56862407.030773275</v>
      </c>
    </row>
    <row r="32" spans="1:8" ht="15.75" customHeight="1" x14ac:dyDescent="0.15">
      <c r="A32" s="5">
        <v>10</v>
      </c>
      <c r="B32" s="6">
        <v>110000000</v>
      </c>
      <c r="C32" s="5" t="s">
        <v>42</v>
      </c>
      <c r="F32" s="7">
        <v>25</v>
      </c>
      <c r="G32" s="8">
        <f>AVERAGE(B42:B44)</f>
        <v>143333333.33333334</v>
      </c>
      <c r="H32" s="8">
        <f>STDEV(B42:B44)</f>
        <v>135030860.67019394</v>
      </c>
    </row>
    <row r="33" spans="1:8" ht="15.75" customHeight="1" x14ac:dyDescent="0.15">
      <c r="A33" s="5">
        <v>20</v>
      </c>
      <c r="B33" s="6">
        <v>60000000</v>
      </c>
      <c r="C33" s="5" t="s">
        <v>42</v>
      </c>
      <c r="F33" s="7">
        <v>30</v>
      </c>
      <c r="G33" s="8">
        <f>AVERAGE(B45:B47)</f>
        <v>356666666.66666669</v>
      </c>
      <c r="H33" s="8">
        <f>STDEV(B45:B47)</f>
        <v>461121820.49143296</v>
      </c>
    </row>
    <row r="34" spans="1:8" ht="15.75" customHeight="1" x14ac:dyDescent="0.15">
      <c r="A34" s="5">
        <v>20</v>
      </c>
      <c r="B34" s="6">
        <v>50000000</v>
      </c>
      <c r="C34" s="5" t="s">
        <v>42</v>
      </c>
    </row>
    <row r="35" spans="1:8" ht="15.75" customHeight="1" x14ac:dyDescent="0.15">
      <c r="A35" s="5">
        <v>20</v>
      </c>
      <c r="B35" s="6">
        <v>80000000</v>
      </c>
      <c r="C35" s="5" t="s">
        <v>42</v>
      </c>
    </row>
    <row r="36" spans="1:8" ht="15.75" customHeight="1" x14ac:dyDescent="0.15">
      <c r="A36" s="5">
        <v>30</v>
      </c>
      <c r="B36" s="6">
        <v>150000000</v>
      </c>
      <c r="C36" s="5" t="s">
        <v>42</v>
      </c>
    </row>
    <row r="37" spans="1:8" ht="15.75" customHeight="1" x14ac:dyDescent="0.15">
      <c r="A37" s="5">
        <v>30</v>
      </c>
      <c r="B37" s="6">
        <v>180000000</v>
      </c>
      <c r="C37" s="5" t="s">
        <v>42</v>
      </c>
    </row>
    <row r="38" spans="1:8" ht="15.75" customHeight="1" x14ac:dyDescent="0.15">
      <c r="A38" s="5">
        <v>30</v>
      </c>
      <c r="B38" s="6">
        <v>200000000</v>
      </c>
      <c r="C38" s="5" t="s">
        <v>42</v>
      </c>
    </row>
    <row r="39" spans="1:8" ht="15.75" customHeight="1" x14ac:dyDescent="0.15">
      <c r="A39" s="5">
        <v>40</v>
      </c>
      <c r="B39" s="6">
        <v>150000000</v>
      </c>
      <c r="C39" s="5" t="s">
        <v>42</v>
      </c>
    </row>
    <row r="40" spans="1:8" ht="15.75" customHeight="1" x14ac:dyDescent="0.15">
      <c r="A40" s="5">
        <v>40</v>
      </c>
      <c r="B40" s="6">
        <v>120000000</v>
      </c>
      <c r="C40" s="5" t="s">
        <v>42</v>
      </c>
    </row>
    <row r="41" spans="1:8" ht="15.75" customHeight="1" x14ac:dyDescent="0.15">
      <c r="A41" s="5">
        <v>40</v>
      </c>
      <c r="B41" s="6">
        <v>40000000</v>
      </c>
      <c r="C41" s="5" t="s">
        <v>42</v>
      </c>
    </row>
    <row r="42" spans="1:8" ht="15.75" customHeight="1" x14ac:dyDescent="0.15">
      <c r="A42" s="5">
        <v>50</v>
      </c>
      <c r="B42" s="6">
        <v>140000000</v>
      </c>
      <c r="C42" s="5" t="s">
        <v>42</v>
      </c>
    </row>
    <row r="43" spans="1:8" ht="15.75" customHeight="1" x14ac:dyDescent="0.15">
      <c r="A43" s="5">
        <v>50</v>
      </c>
      <c r="B43" s="6">
        <v>280000000</v>
      </c>
      <c r="C43" s="5" t="s">
        <v>42</v>
      </c>
    </row>
    <row r="44" spans="1:8" ht="15.75" customHeight="1" x14ac:dyDescent="0.15">
      <c r="A44" s="5">
        <v>50</v>
      </c>
      <c r="B44" s="6">
        <v>10000000</v>
      </c>
      <c r="C44" s="5" t="s">
        <v>42</v>
      </c>
    </row>
    <row r="45" spans="1:8" ht="15.75" customHeight="1" x14ac:dyDescent="0.15">
      <c r="A45" s="5">
        <v>60</v>
      </c>
      <c r="B45" s="6">
        <v>880000000</v>
      </c>
      <c r="C45" s="5" t="s">
        <v>42</v>
      </c>
    </row>
    <row r="46" spans="1:8" ht="15.75" customHeight="1" x14ac:dyDescent="0.15">
      <c r="A46" s="5">
        <v>60</v>
      </c>
      <c r="B46" s="6">
        <v>180000000</v>
      </c>
      <c r="C46" s="5" t="s">
        <v>42</v>
      </c>
    </row>
    <row r="47" spans="1:8" ht="15.75" customHeight="1" x14ac:dyDescent="0.15">
      <c r="A47" s="5">
        <v>60</v>
      </c>
      <c r="B47" s="6">
        <v>10000000</v>
      </c>
      <c r="C47" s="5" t="s">
        <v>42</v>
      </c>
    </row>
  </sheetData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26"/>
  <sheetViews>
    <sheetView workbookViewId="0">
      <selection activeCell="A3" sqref="A3"/>
    </sheetView>
  </sheetViews>
  <sheetFormatPr baseColWidth="10" defaultColWidth="12.5" defaultRowHeight="15.75" customHeight="1" x14ac:dyDescent="0.15"/>
  <cols>
    <col min="1" max="1" width="17.1640625" customWidth="1"/>
    <col min="2" max="2" width="8.1640625" customWidth="1"/>
    <col min="4" max="4" width="14.5" customWidth="1"/>
  </cols>
  <sheetData>
    <row r="1" spans="1:9" ht="15.75" customHeight="1" x14ac:dyDescent="0.15">
      <c r="A1" s="1" t="s">
        <v>49</v>
      </c>
    </row>
    <row r="2" spans="1:9" ht="15.75" customHeight="1" x14ac:dyDescent="0.15">
      <c r="A2" s="1" t="s">
        <v>1</v>
      </c>
    </row>
    <row r="3" spans="1:9" ht="15.75" customHeight="1" x14ac:dyDescent="0.15">
      <c r="A3" s="1" t="s">
        <v>52</v>
      </c>
    </row>
    <row r="5" spans="1:9" ht="15.75" customHeight="1" x14ac:dyDescent="0.15">
      <c r="A5" s="2" t="s">
        <v>2</v>
      </c>
      <c r="B5" s="2" t="s">
        <v>3</v>
      </c>
      <c r="C5" s="3" t="s">
        <v>4</v>
      </c>
      <c r="D5" s="3" t="s">
        <v>5</v>
      </c>
      <c r="E5" s="3"/>
      <c r="F5" s="3"/>
      <c r="G5" s="4" t="s">
        <v>3</v>
      </c>
      <c r="H5" s="4" t="s">
        <v>6</v>
      </c>
      <c r="I5" s="4" t="s">
        <v>7</v>
      </c>
    </row>
    <row r="6" spans="1:9" ht="15.75" customHeight="1" x14ac:dyDescent="0.15">
      <c r="A6" s="5" t="s">
        <v>10</v>
      </c>
      <c r="B6" s="5">
        <v>0</v>
      </c>
      <c r="C6" s="6">
        <v>181000000</v>
      </c>
      <c r="D6" s="5" t="s">
        <v>11</v>
      </c>
      <c r="G6" s="7">
        <v>0</v>
      </c>
      <c r="H6" s="8">
        <f>AVERAGE(C6:C8)</f>
        <v>155000000</v>
      </c>
      <c r="I6" s="8">
        <f>STDEV(C6:C8)</f>
        <v>25514701.644346148</v>
      </c>
    </row>
    <row r="7" spans="1:9" ht="15.75" customHeight="1" x14ac:dyDescent="0.15">
      <c r="B7" s="5">
        <v>0</v>
      </c>
      <c r="C7" s="6">
        <v>130000000</v>
      </c>
      <c r="D7" s="5" t="s">
        <v>11</v>
      </c>
      <c r="G7" s="7">
        <v>5</v>
      </c>
      <c r="H7" s="8">
        <f>AVERAGE(C9:C11)</f>
        <v>132333333.33333333</v>
      </c>
      <c r="I7" s="8">
        <f>STDEV(C9:C11)</f>
        <v>11239810.200058244</v>
      </c>
    </row>
    <row r="8" spans="1:9" ht="15.75" customHeight="1" x14ac:dyDescent="0.15">
      <c r="B8" s="5">
        <v>0</v>
      </c>
      <c r="C8" s="6">
        <v>154000000</v>
      </c>
      <c r="D8" s="5" t="s">
        <v>11</v>
      </c>
      <c r="G8" s="7">
        <v>10</v>
      </c>
      <c r="H8" s="8">
        <f>AVERAGE(C12:C14)</f>
        <v>162666666.66666666</v>
      </c>
      <c r="I8" s="8">
        <f>STDEV(C12:C14)</f>
        <v>31005375.877956003</v>
      </c>
    </row>
    <row r="9" spans="1:9" ht="15.75" customHeight="1" x14ac:dyDescent="0.15">
      <c r="B9" s="5">
        <v>5</v>
      </c>
      <c r="C9" s="6">
        <v>142000000</v>
      </c>
      <c r="D9" s="5" t="s">
        <v>11</v>
      </c>
      <c r="G9" s="7">
        <v>15</v>
      </c>
      <c r="H9" s="8">
        <f>AVERAGE(C15:C17)</f>
        <v>153000000</v>
      </c>
      <c r="I9" s="8">
        <f>STDEV(C15:C17)</f>
        <v>16093476.939431081</v>
      </c>
    </row>
    <row r="10" spans="1:9" ht="15.75" customHeight="1" x14ac:dyDescent="0.15">
      <c r="B10" s="5">
        <v>5</v>
      </c>
      <c r="C10" s="6">
        <v>120000000</v>
      </c>
      <c r="D10" s="5" t="s">
        <v>11</v>
      </c>
      <c r="G10" s="7">
        <v>20</v>
      </c>
      <c r="H10" s="8">
        <f>AVERAGE(C18:C20)</f>
        <v>141000000</v>
      </c>
      <c r="I10" s="8">
        <f>STDEV(C18:C20)</f>
        <v>22649503.305812251</v>
      </c>
    </row>
    <row r="11" spans="1:9" ht="15.75" customHeight="1" x14ac:dyDescent="0.15">
      <c r="B11" s="5">
        <v>5</v>
      </c>
      <c r="C11" s="6">
        <v>135000000</v>
      </c>
      <c r="D11" s="5" t="s">
        <v>11</v>
      </c>
      <c r="G11" s="7">
        <v>25</v>
      </c>
      <c r="H11" s="8">
        <f>AVERAGE(C21:C23)</f>
        <v>148666666.66666666</v>
      </c>
      <c r="I11" s="8">
        <f>STDEV(C21:C23)</f>
        <v>11015141.094572205</v>
      </c>
    </row>
    <row r="12" spans="1:9" ht="15.75" customHeight="1" x14ac:dyDescent="0.15">
      <c r="B12" s="5">
        <v>10</v>
      </c>
      <c r="C12" s="6">
        <v>198000000</v>
      </c>
      <c r="D12" s="5" t="s">
        <v>11</v>
      </c>
      <c r="G12" s="7">
        <v>30</v>
      </c>
      <c r="H12" s="8">
        <f>AVERAGE(C24:C26)</f>
        <v>147333333.33333334</v>
      </c>
      <c r="I12" s="8">
        <f>STDEV(C24:C26)</f>
        <v>23692474.191889118</v>
      </c>
    </row>
    <row r="13" spans="1:9" ht="15.75" customHeight="1" x14ac:dyDescent="0.15">
      <c r="B13" s="5">
        <v>10</v>
      </c>
      <c r="C13" s="6">
        <v>150000000</v>
      </c>
      <c r="D13" s="5" t="s">
        <v>11</v>
      </c>
    </row>
    <row r="14" spans="1:9" ht="15.75" customHeight="1" x14ac:dyDescent="0.15">
      <c r="B14" s="5">
        <v>10</v>
      </c>
      <c r="C14" s="6">
        <v>140000000</v>
      </c>
      <c r="D14" s="5" t="s">
        <v>11</v>
      </c>
    </row>
    <row r="15" spans="1:9" ht="15.75" customHeight="1" x14ac:dyDescent="0.15">
      <c r="B15" s="5">
        <v>15</v>
      </c>
      <c r="C15" s="6">
        <v>151000000</v>
      </c>
      <c r="D15" s="5" t="s">
        <v>11</v>
      </c>
    </row>
    <row r="16" spans="1:9" ht="15.75" customHeight="1" x14ac:dyDescent="0.15">
      <c r="B16" s="5">
        <v>15</v>
      </c>
      <c r="C16" s="6">
        <v>170000000</v>
      </c>
      <c r="D16" s="5" t="s">
        <v>11</v>
      </c>
    </row>
    <row r="17" spans="2:4" ht="15.75" customHeight="1" x14ac:dyDescent="0.15">
      <c r="B17" s="5">
        <v>15</v>
      </c>
      <c r="C17" s="6">
        <v>138000000</v>
      </c>
      <c r="D17" s="5" t="s">
        <v>11</v>
      </c>
    </row>
    <row r="18" spans="2:4" ht="15.75" customHeight="1" x14ac:dyDescent="0.15">
      <c r="B18" s="5">
        <v>20</v>
      </c>
      <c r="C18" s="6">
        <v>165000000</v>
      </c>
      <c r="D18" s="5" t="s">
        <v>11</v>
      </c>
    </row>
    <row r="19" spans="2:4" ht="15.75" customHeight="1" x14ac:dyDescent="0.15">
      <c r="B19" s="5">
        <v>20</v>
      </c>
      <c r="C19" s="6">
        <v>120000000</v>
      </c>
      <c r="D19" s="5" t="s">
        <v>11</v>
      </c>
    </row>
    <row r="20" spans="2:4" ht="15.75" customHeight="1" x14ac:dyDescent="0.15">
      <c r="B20" s="5">
        <v>20</v>
      </c>
      <c r="C20" s="6">
        <v>138000000</v>
      </c>
      <c r="D20" s="5" t="s">
        <v>11</v>
      </c>
    </row>
    <row r="21" spans="2:4" ht="15.75" customHeight="1" x14ac:dyDescent="0.15">
      <c r="B21" s="5">
        <v>25</v>
      </c>
      <c r="C21" s="6">
        <v>138000000</v>
      </c>
      <c r="D21" s="5" t="s">
        <v>11</v>
      </c>
    </row>
    <row r="22" spans="2:4" ht="15.75" customHeight="1" x14ac:dyDescent="0.15">
      <c r="B22" s="5">
        <v>25</v>
      </c>
      <c r="C22" s="6">
        <v>160000000</v>
      </c>
      <c r="D22" s="5" t="s">
        <v>11</v>
      </c>
    </row>
    <row r="23" spans="2:4" ht="15.75" customHeight="1" x14ac:dyDescent="0.15">
      <c r="B23" s="5">
        <v>25</v>
      </c>
      <c r="C23" s="6">
        <v>148000000</v>
      </c>
      <c r="D23" s="5" t="s">
        <v>11</v>
      </c>
    </row>
    <row r="24" spans="2:4" ht="15.75" customHeight="1" x14ac:dyDescent="0.15">
      <c r="B24" s="5">
        <v>30</v>
      </c>
      <c r="C24" s="6">
        <v>162000000</v>
      </c>
      <c r="D24" s="5" t="s">
        <v>11</v>
      </c>
    </row>
    <row r="25" spans="2:4" ht="15.75" customHeight="1" x14ac:dyDescent="0.15">
      <c r="B25" s="5">
        <v>30</v>
      </c>
      <c r="C25" s="6">
        <v>160000000</v>
      </c>
      <c r="D25" s="5" t="s">
        <v>11</v>
      </c>
    </row>
    <row r="26" spans="2:4" ht="15.75" customHeight="1" x14ac:dyDescent="0.15">
      <c r="B26" s="5">
        <v>30</v>
      </c>
      <c r="C26" s="6">
        <v>120000000</v>
      </c>
      <c r="D26" s="5" t="s">
        <v>11</v>
      </c>
    </row>
  </sheetData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26"/>
  <sheetViews>
    <sheetView zoomScale="110" workbookViewId="0">
      <selection activeCell="F10" sqref="F10"/>
    </sheetView>
  </sheetViews>
  <sheetFormatPr baseColWidth="10" defaultColWidth="12.5" defaultRowHeight="15.75" customHeight="1" x14ac:dyDescent="0.15"/>
  <cols>
    <col min="1" max="1" width="16.5" customWidth="1"/>
    <col min="4" max="4" width="15" customWidth="1"/>
  </cols>
  <sheetData>
    <row r="1" spans="1:9" ht="15.75" customHeight="1" x14ac:dyDescent="0.15">
      <c r="A1" s="1" t="s">
        <v>50</v>
      </c>
    </row>
    <row r="2" spans="1:9" ht="15.75" customHeight="1" x14ac:dyDescent="0.15">
      <c r="A2" s="1" t="s">
        <v>1</v>
      </c>
    </row>
    <row r="3" spans="1:9" ht="15.75" customHeight="1" x14ac:dyDescent="0.15">
      <c r="A3" s="1" t="s">
        <v>53</v>
      </c>
    </row>
    <row r="5" spans="1:9" ht="15.75" customHeight="1" x14ac:dyDescent="0.15">
      <c r="A5" s="2" t="s">
        <v>2</v>
      </c>
      <c r="B5" s="2" t="s">
        <v>3</v>
      </c>
      <c r="C5" s="3" t="s">
        <v>4</v>
      </c>
      <c r="D5" s="3" t="s">
        <v>5</v>
      </c>
      <c r="E5" s="3"/>
      <c r="F5" s="3"/>
      <c r="G5" s="4" t="s">
        <v>3</v>
      </c>
      <c r="H5" s="4" t="s">
        <v>6</v>
      </c>
      <c r="I5" s="4" t="s">
        <v>7</v>
      </c>
    </row>
    <row r="6" spans="1:9" x14ac:dyDescent="0.2">
      <c r="A6" s="5" t="s">
        <v>12</v>
      </c>
      <c r="B6" s="5">
        <v>0</v>
      </c>
      <c r="C6" s="9">
        <v>11200000</v>
      </c>
      <c r="D6" s="5" t="s">
        <v>13</v>
      </c>
      <c r="G6" s="7">
        <v>0</v>
      </c>
      <c r="H6" s="8">
        <f>AVERAGE(C6:C8)</f>
        <v>12066666.666666666</v>
      </c>
      <c r="I6" s="8">
        <f>STDEV(C6:C8)</f>
        <v>2610236.2600602545</v>
      </c>
    </row>
    <row r="7" spans="1:9" x14ac:dyDescent="0.2">
      <c r="B7" s="5">
        <v>0</v>
      </c>
      <c r="C7" s="9">
        <v>15000000</v>
      </c>
      <c r="D7" s="5" t="s">
        <v>13</v>
      </c>
      <c r="G7" s="7">
        <v>5</v>
      </c>
      <c r="H7" s="8">
        <f>AVERAGE(C9:C11)</f>
        <v>34900000</v>
      </c>
      <c r="I7" s="8">
        <f>STDEV(C9:C11)</f>
        <v>30615845.570553821</v>
      </c>
    </row>
    <row r="8" spans="1:9" x14ac:dyDescent="0.2">
      <c r="B8" s="5">
        <v>0</v>
      </c>
      <c r="C8" s="9">
        <v>10000000</v>
      </c>
      <c r="D8" s="5" t="s">
        <v>13</v>
      </c>
      <c r="G8" s="7">
        <v>10</v>
      </c>
      <c r="H8" s="8">
        <f>AVERAGE(C12:C14)</f>
        <v>8866666.666666666</v>
      </c>
      <c r="I8" s="8">
        <f>STDEV(C12:C14)</f>
        <v>1205542.7546683394</v>
      </c>
    </row>
    <row r="9" spans="1:9" x14ac:dyDescent="0.2">
      <c r="B9" s="5">
        <v>5</v>
      </c>
      <c r="C9" s="9">
        <v>13700000</v>
      </c>
      <c r="D9" s="5" t="s">
        <v>13</v>
      </c>
      <c r="G9" s="7">
        <v>15</v>
      </c>
      <c r="H9" s="8">
        <f>AVERAGE(C15:C17)</f>
        <v>13266666.666666666</v>
      </c>
      <c r="I9" s="8">
        <f>STDEV(C15:C17)</f>
        <v>2968725.8770949775</v>
      </c>
    </row>
    <row r="10" spans="1:9" x14ac:dyDescent="0.2">
      <c r="B10" s="5">
        <v>5</v>
      </c>
      <c r="C10" s="9">
        <v>21000000</v>
      </c>
      <c r="D10" s="5" t="s">
        <v>13</v>
      </c>
      <c r="G10" s="7">
        <v>20</v>
      </c>
      <c r="H10" s="8">
        <f>AVERAGE(C18:C20)</f>
        <v>42833333.333333336</v>
      </c>
      <c r="I10" s="8">
        <f>STDEV(C18:C20)</f>
        <v>40885001.324854247</v>
      </c>
    </row>
    <row r="11" spans="1:9" x14ac:dyDescent="0.2">
      <c r="B11" s="5">
        <v>5</v>
      </c>
      <c r="C11" s="9">
        <v>70000000</v>
      </c>
      <c r="D11" s="5" t="s">
        <v>13</v>
      </c>
      <c r="G11" s="7">
        <v>25</v>
      </c>
      <c r="H11" s="8">
        <f>AVERAGE(C21:C23)</f>
        <v>13800000</v>
      </c>
      <c r="I11" s="8">
        <f>STDEV(C21:C23)</f>
        <v>4951767.3612559792</v>
      </c>
    </row>
    <row r="12" spans="1:9" x14ac:dyDescent="0.2">
      <c r="B12" s="5">
        <v>10</v>
      </c>
      <c r="C12" s="9">
        <v>7600000</v>
      </c>
      <c r="D12" s="5" t="s">
        <v>13</v>
      </c>
      <c r="G12" s="7">
        <v>30</v>
      </c>
      <c r="H12" s="8">
        <f>AVERAGE(C24:C26)</f>
        <v>20066666.666666668</v>
      </c>
      <c r="I12" s="8">
        <f>STDEV(C24:C26)</f>
        <v>8809842.9800611865</v>
      </c>
    </row>
    <row r="13" spans="1:9" x14ac:dyDescent="0.2">
      <c r="B13" s="5">
        <v>10</v>
      </c>
      <c r="C13" s="9">
        <v>9000000</v>
      </c>
      <c r="D13" s="5" t="s">
        <v>13</v>
      </c>
    </row>
    <row r="14" spans="1:9" x14ac:dyDescent="0.2">
      <c r="B14" s="5">
        <v>10</v>
      </c>
      <c r="C14" s="9">
        <v>10000000</v>
      </c>
      <c r="D14" s="5" t="s">
        <v>13</v>
      </c>
    </row>
    <row r="15" spans="1:9" x14ac:dyDescent="0.2">
      <c r="B15" s="5">
        <v>15</v>
      </c>
      <c r="C15" s="9">
        <v>15800000</v>
      </c>
      <c r="D15" s="5" t="s">
        <v>13</v>
      </c>
    </row>
    <row r="16" spans="1:9" x14ac:dyDescent="0.2">
      <c r="B16" s="5">
        <v>15</v>
      </c>
      <c r="C16" s="9">
        <v>14000000</v>
      </c>
      <c r="D16" s="5" t="s">
        <v>13</v>
      </c>
    </row>
    <row r="17" spans="2:4" x14ac:dyDescent="0.2">
      <c r="B17" s="5">
        <v>15</v>
      </c>
      <c r="C17" s="9">
        <v>10000000</v>
      </c>
      <c r="D17" s="5" t="s">
        <v>13</v>
      </c>
    </row>
    <row r="18" spans="2:4" x14ac:dyDescent="0.2">
      <c r="B18" s="5">
        <v>20</v>
      </c>
      <c r="C18" s="9">
        <v>17500000</v>
      </c>
      <c r="D18" s="5" t="s">
        <v>13</v>
      </c>
    </row>
    <row r="19" spans="2:4" x14ac:dyDescent="0.2">
      <c r="B19" s="5">
        <v>20</v>
      </c>
      <c r="C19" s="9">
        <v>21000000</v>
      </c>
      <c r="D19" s="5" t="s">
        <v>13</v>
      </c>
    </row>
    <row r="20" spans="2:4" x14ac:dyDescent="0.2">
      <c r="B20" s="5">
        <v>20</v>
      </c>
      <c r="C20" s="9">
        <v>90000000</v>
      </c>
      <c r="D20" s="5" t="s">
        <v>13</v>
      </c>
    </row>
    <row r="21" spans="2:4" x14ac:dyDescent="0.2">
      <c r="B21" s="5">
        <v>25</v>
      </c>
      <c r="C21" s="9">
        <v>19400000</v>
      </c>
      <c r="D21" s="5" t="s">
        <v>13</v>
      </c>
    </row>
    <row r="22" spans="2:4" x14ac:dyDescent="0.2">
      <c r="B22" s="5">
        <v>25</v>
      </c>
      <c r="C22" s="9">
        <v>12000000</v>
      </c>
      <c r="D22" s="5" t="s">
        <v>13</v>
      </c>
    </row>
    <row r="23" spans="2:4" x14ac:dyDescent="0.2">
      <c r="B23" s="5">
        <v>25</v>
      </c>
      <c r="C23" s="9">
        <v>10000000</v>
      </c>
      <c r="D23" s="5" t="s">
        <v>13</v>
      </c>
    </row>
    <row r="24" spans="2:4" x14ac:dyDescent="0.2">
      <c r="B24" s="5">
        <v>30</v>
      </c>
      <c r="C24" s="9">
        <v>13200000</v>
      </c>
      <c r="D24" s="5" t="s">
        <v>13</v>
      </c>
    </row>
    <row r="25" spans="2:4" x14ac:dyDescent="0.2">
      <c r="B25" s="5">
        <v>30</v>
      </c>
      <c r="C25" s="9">
        <v>17000000</v>
      </c>
      <c r="D25" s="5" t="s">
        <v>13</v>
      </c>
    </row>
    <row r="26" spans="2:4" x14ac:dyDescent="0.2">
      <c r="B26" s="5">
        <v>30</v>
      </c>
      <c r="C26" s="9">
        <v>30000000</v>
      </c>
      <c r="D26" s="5" t="s">
        <v>13</v>
      </c>
    </row>
  </sheetData>
  <pageMargins left="0" right="0" top="0" bottom="0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68"/>
  <sheetViews>
    <sheetView topLeftCell="A37" workbookViewId="0"/>
  </sheetViews>
  <sheetFormatPr baseColWidth="10" defaultColWidth="12.5" defaultRowHeight="15.75" customHeight="1" x14ac:dyDescent="0.15"/>
  <cols>
    <col min="1" max="1" width="18.1640625" customWidth="1"/>
    <col min="4" max="4" width="18" customWidth="1"/>
  </cols>
  <sheetData>
    <row r="1" spans="1:9" ht="15.75" customHeight="1" x14ac:dyDescent="0.15">
      <c r="A1" s="1" t="s">
        <v>14</v>
      </c>
    </row>
    <row r="2" spans="1:9" ht="15.75" customHeight="1" x14ac:dyDescent="0.15">
      <c r="A2" s="1" t="s">
        <v>1</v>
      </c>
      <c r="B2" s="5"/>
      <c r="C2" s="5"/>
    </row>
    <row r="3" spans="1:9" ht="15.75" customHeight="1" x14ac:dyDescent="0.15">
      <c r="A3" s="1" t="s">
        <v>15</v>
      </c>
      <c r="B3" s="5"/>
      <c r="C3" s="5"/>
    </row>
    <row r="4" spans="1:9" ht="15.75" customHeight="1" x14ac:dyDescent="0.15">
      <c r="A4" s="1"/>
      <c r="B4" s="1"/>
      <c r="C4" s="5"/>
      <c r="D4" s="5"/>
    </row>
    <row r="5" spans="1:9" ht="15.75" customHeight="1" x14ac:dyDescent="0.15">
      <c r="A5" s="2" t="s">
        <v>2</v>
      </c>
      <c r="B5" s="2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4" t="s">
        <v>3</v>
      </c>
      <c r="H5" s="4" t="s">
        <v>6</v>
      </c>
      <c r="I5" s="4" t="s">
        <v>7</v>
      </c>
    </row>
    <row r="6" spans="1:9" ht="15.75" customHeight="1" x14ac:dyDescent="0.15">
      <c r="A6" s="10" t="s">
        <v>16</v>
      </c>
      <c r="B6" s="5">
        <v>0</v>
      </c>
      <c r="C6" s="6">
        <v>560000000</v>
      </c>
      <c r="D6" s="5" t="s">
        <v>17</v>
      </c>
      <c r="G6" s="7">
        <v>0</v>
      </c>
      <c r="H6" s="8">
        <f>AVERAGE(C6:C8)</f>
        <v>714333333.33333337</v>
      </c>
      <c r="I6" s="8">
        <f>STDEV(C6:C8)</f>
        <v>336208764.5099892</v>
      </c>
    </row>
    <row r="7" spans="1:9" ht="15.75" customHeight="1" x14ac:dyDescent="0.15">
      <c r="A7" s="5"/>
      <c r="B7" s="5">
        <v>0</v>
      </c>
      <c r="C7" s="6">
        <v>483000000</v>
      </c>
      <c r="D7" s="5" t="s">
        <v>17</v>
      </c>
      <c r="G7" s="7">
        <v>5</v>
      </c>
      <c r="H7" s="8">
        <f>AVERAGE(C9:C11)</f>
        <v>49666666.666666664</v>
      </c>
      <c r="I7" s="8">
        <f>STDEV(C9:C11)</f>
        <v>14571661.996262934</v>
      </c>
    </row>
    <row r="8" spans="1:9" ht="15.75" customHeight="1" x14ac:dyDescent="0.15">
      <c r="A8" s="5"/>
      <c r="B8" s="5">
        <v>0</v>
      </c>
      <c r="C8" s="6">
        <v>1100000000</v>
      </c>
      <c r="D8" s="5" t="s">
        <v>17</v>
      </c>
      <c r="G8" s="7">
        <v>10</v>
      </c>
      <c r="H8" s="8">
        <f>AVERAGE(C12:C14)</f>
        <v>47500000</v>
      </c>
      <c r="I8" s="8">
        <f>STDEV(C12:C14)</f>
        <v>12500000</v>
      </c>
    </row>
    <row r="9" spans="1:9" ht="15.75" customHeight="1" x14ac:dyDescent="0.15">
      <c r="A9" s="5"/>
      <c r="B9" s="5">
        <v>5</v>
      </c>
      <c r="C9" s="6">
        <v>48000000</v>
      </c>
      <c r="D9" s="5" t="s">
        <v>17</v>
      </c>
      <c r="G9" s="7">
        <v>15</v>
      </c>
      <c r="H9" s="8">
        <f>AVERAGE(C15:C17)</f>
        <v>36166666.666666664</v>
      </c>
      <c r="I9" s="8">
        <f>STDEV(C15:C17)</f>
        <v>13003204.733193016</v>
      </c>
    </row>
    <row r="10" spans="1:9" ht="15.75" customHeight="1" x14ac:dyDescent="0.15">
      <c r="A10" s="5"/>
      <c r="B10" s="5">
        <v>5</v>
      </c>
      <c r="C10" s="6">
        <v>36000000</v>
      </c>
      <c r="D10" s="5" t="s">
        <v>17</v>
      </c>
      <c r="G10" s="7">
        <v>20</v>
      </c>
      <c r="H10" s="8">
        <f>AVERAGE(C18:C20)</f>
        <v>21833333.333333332</v>
      </c>
      <c r="I10" s="8">
        <f>STDEV(C18:C20)</f>
        <v>1892969.4486000913</v>
      </c>
    </row>
    <row r="11" spans="1:9" ht="15.75" customHeight="1" x14ac:dyDescent="0.15">
      <c r="A11" s="5"/>
      <c r="B11" s="5">
        <v>5</v>
      </c>
      <c r="C11" s="6">
        <v>65000000</v>
      </c>
      <c r="D11" s="5" t="s">
        <v>17</v>
      </c>
      <c r="G11" s="7">
        <v>25</v>
      </c>
      <c r="H11" s="8">
        <f>AVERAGE(C21:C23)</f>
        <v>20000000</v>
      </c>
      <c r="I11" s="8">
        <f>STDEV(C21:C23)</f>
        <v>0</v>
      </c>
    </row>
    <row r="12" spans="1:9" ht="15.75" customHeight="1" x14ac:dyDescent="0.15">
      <c r="A12" s="5"/>
      <c r="B12" s="5">
        <v>10</v>
      </c>
      <c r="C12" s="6">
        <v>47500000</v>
      </c>
      <c r="D12" s="5" t="s">
        <v>17</v>
      </c>
      <c r="G12" s="7">
        <v>30</v>
      </c>
      <c r="H12" s="8">
        <f>AVERAGE(C24:C26)</f>
        <v>22666666.666666668</v>
      </c>
      <c r="I12" s="8">
        <f>STDEV(C24:C26)</f>
        <v>3511884.584284252</v>
      </c>
    </row>
    <row r="13" spans="1:9" ht="15.75" customHeight="1" x14ac:dyDescent="0.15">
      <c r="A13" s="5"/>
      <c r="B13" s="5">
        <v>10</v>
      </c>
      <c r="C13" s="6">
        <v>35000000</v>
      </c>
      <c r="D13" s="5" t="s">
        <v>17</v>
      </c>
    </row>
    <row r="14" spans="1:9" ht="15.75" customHeight="1" x14ac:dyDescent="0.15">
      <c r="A14" s="5"/>
      <c r="B14" s="5">
        <v>10</v>
      </c>
      <c r="C14" s="6">
        <v>60000000</v>
      </c>
      <c r="D14" s="5" t="s">
        <v>17</v>
      </c>
    </row>
    <row r="15" spans="1:9" ht="15.75" customHeight="1" x14ac:dyDescent="0.15">
      <c r="A15" s="5"/>
      <c r="B15" s="5">
        <v>15</v>
      </c>
      <c r="C15" s="6">
        <v>36500000</v>
      </c>
      <c r="D15" s="5" t="s">
        <v>17</v>
      </c>
    </row>
    <row r="16" spans="1:9" ht="15.75" customHeight="1" x14ac:dyDescent="0.15">
      <c r="A16" s="5"/>
      <c r="B16" s="5">
        <v>15</v>
      </c>
      <c r="C16" s="6">
        <v>23000000</v>
      </c>
      <c r="D16" s="5" t="s">
        <v>17</v>
      </c>
    </row>
    <row r="17" spans="1:9" ht="15.75" customHeight="1" x14ac:dyDescent="0.15">
      <c r="A17" s="5"/>
      <c r="B17" s="5">
        <v>15</v>
      </c>
      <c r="C17" s="6">
        <v>49000000</v>
      </c>
      <c r="D17" s="5" t="s">
        <v>17</v>
      </c>
    </row>
    <row r="18" spans="1:9" ht="15.75" customHeight="1" x14ac:dyDescent="0.15">
      <c r="A18" s="5"/>
      <c r="B18" s="5">
        <v>20</v>
      </c>
      <c r="C18" s="6">
        <v>20500000</v>
      </c>
      <c r="D18" s="5" t="s">
        <v>17</v>
      </c>
    </row>
    <row r="19" spans="1:9" ht="15.75" customHeight="1" x14ac:dyDescent="0.15">
      <c r="A19" s="5"/>
      <c r="B19" s="5">
        <v>20</v>
      </c>
      <c r="C19" s="6">
        <v>21000000</v>
      </c>
      <c r="D19" s="5" t="s">
        <v>17</v>
      </c>
    </row>
    <row r="20" spans="1:9" ht="15.75" customHeight="1" x14ac:dyDescent="0.15">
      <c r="A20" s="5"/>
      <c r="B20" s="5">
        <v>20</v>
      </c>
      <c r="C20" s="6">
        <v>24000000</v>
      </c>
      <c r="D20" s="5" t="s">
        <v>17</v>
      </c>
    </row>
    <row r="21" spans="1:9" ht="15.75" customHeight="1" x14ac:dyDescent="0.15">
      <c r="A21" s="5"/>
      <c r="B21" s="5">
        <v>25</v>
      </c>
      <c r="C21" s="6">
        <v>20000000</v>
      </c>
      <c r="D21" s="5" t="s">
        <v>17</v>
      </c>
    </row>
    <row r="22" spans="1:9" ht="15.75" customHeight="1" x14ac:dyDescent="0.15">
      <c r="A22" s="5"/>
      <c r="B22" s="5">
        <v>25</v>
      </c>
      <c r="C22" s="6">
        <v>20000000</v>
      </c>
      <c r="D22" s="5" t="s">
        <v>17</v>
      </c>
    </row>
    <row r="23" spans="1:9" ht="15.75" customHeight="1" x14ac:dyDescent="0.15">
      <c r="A23" s="5"/>
      <c r="B23" s="5">
        <v>25</v>
      </c>
      <c r="C23" s="6">
        <v>20000000</v>
      </c>
      <c r="D23" s="5" t="s">
        <v>17</v>
      </c>
    </row>
    <row r="24" spans="1:9" ht="15.75" customHeight="1" x14ac:dyDescent="0.15">
      <c r="A24" s="5"/>
      <c r="B24" s="5">
        <v>30</v>
      </c>
      <c r="C24" s="6">
        <v>23000000</v>
      </c>
      <c r="D24" s="5" t="s">
        <v>17</v>
      </c>
    </row>
    <row r="25" spans="1:9" ht="15.75" customHeight="1" x14ac:dyDescent="0.15">
      <c r="A25" s="5"/>
      <c r="B25" s="5">
        <v>30</v>
      </c>
      <c r="C25" s="6">
        <v>26000000</v>
      </c>
      <c r="D25" s="5" t="s">
        <v>17</v>
      </c>
    </row>
    <row r="26" spans="1:9" ht="15.75" customHeight="1" x14ac:dyDescent="0.15">
      <c r="A26" s="5"/>
      <c r="B26" s="5">
        <v>30</v>
      </c>
      <c r="C26" s="6">
        <v>19000000</v>
      </c>
      <c r="D26" s="5" t="s">
        <v>17</v>
      </c>
      <c r="G26" s="4" t="s">
        <v>3</v>
      </c>
      <c r="H26" s="4" t="s">
        <v>6</v>
      </c>
      <c r="I26" s="4" t="s">
        <v>7</v>
      </c>
    </row>
    <row r="27" spans="1:9" ht="15.75" customHeight="1" x14ac:dyDescent="0.15">
      <c r="A27" s="10" t="s">
        <v>16</v>
      </c>
      <c r="B27" s="5">
        <v>0</v>
      </c>
      <c r="C27" s="6">
        <v>148500000</v>
      </c>
      <c r="D27" s="5" t="s">
        <v>11</v>
      </c>
      <c r="G27" s="7">
        <v>0</v>
      </c>
      <c r="H27" s="8">
        <f>AVERAGE(C27:C29)</f>
        <v>141833333.33333334</v>
      </c>
      <c r="I27" s="8">
        <f>STDEV(C27:C29)</f>
        <v>22261701.043121841</v>
      </c>
    </row>
    <row r="28" spans="1:9" ht="15.75" customHeight="1" x14ac:dyDescent="0.15">
      <c r="A28" s="5"/>
      <c r="B28" s="5">
        <v>0</v>
      </c>
      <c r="C28" s="6">
        <v>117000000</v>
      </c>
      <c r="D28" s="5" t="s">
        <v>11</v>
      </c>
      <c r="G28" s="7">
        <v>5</v>
      </c>
      <c r="H28" s="8">
        <f>AVERAGE(C30:C32)</f>
        <v>120500000</v>
      </c>
      <c r="I28" s="8">
        <f>STDEV(C30:C32)</f>
        <v>32291639.784935046</v>
      </c>
    </row>
    <row r="29" spans="1:9" ht="15.75" customHeight="1" x14ac:dyDescent="0.15">
      <c r="A29" s="5"/>
      <c r="B29" s="5">
        <v>0</v>
      </c>
      <c r="C29" s="6">
        <v>160000000</v>
      </c>
      <c r="D29" s="5" t="s">
        <v>11</v>
      </c>
      <c r="G29" s="7">
        <v>10</v>
      </c>
      <c r="H29" s="8">
        <f>AVERAGE(C33:C35)</f>
        <v>113500000</v>
      </c>
      <c r="I29" s="8">
        <f>STDEV(C33:C35)</f>
        <v>26500000</v>
      </c>
    </row>
    <row r="30" spans="1:9" ht="15.75" customHeight="1" x14ac:dyDescent="0.15">
      <c r="A30" s="5"/>
      <c r="B30" s="5">
        <v>5</v>
      </c>
      <c r="C30" s="6">
        <v>115500000</v>
      </c>
      <c r="D30" s="5" t="s">
        <v>11</v>
      </c>
      <c r="G30" s="7">
        <v>15</v>
      </c>
      <c r="H30" s="8">
        <f>AVERAGE(C36:C38)</f>
        <v>133833333.33333333</v>
      </c>
      <c r="I30" s="8">
        <f>STDEV(C36:C38)</f>
        <v>2843120.3515386633</v>
      </c>
    </row>
    <row r="31" spans="1:9" ht="15.75" customHeight="1" x14ac:dyDescent="0.15">
      <c r="A31" s="5"/>
      <c r="B31" s="5">
        <v>5</v>
      </c>
      <c r="C31" s="6">
        <v>91000000</v>
      </c>
      <c r="D31" s="5" t="s">
        <v>11</v>
      </c>
      <c r="G31" s="7">
        <v>20</v>
      </c>
      <c r="H31" s="8">
        <f>AVERAGE(C39:C41)</f>
        <v>91166666.666666672</v>
      </c>
      <c r="I31" s="8">
        <f>STDEV(C39:C41)</f>
        <v>14682756.326158041</v>
      </c>
    </row>
    <row r="32" spans="1:9" ht="15.75" customHeight="1" x14ac:dyDescent="0.15">
      <c r="A32" s="5"/>
      <c r="B32" s="5">
        <v>5</v>
      </c>
      <c r="C32" s="6">
        <v>155000000</v>
      </c>
      <c r="D32" s="5" t="s">
        <v>11</v>
      </c>
      <c r="G32" s="7">
        <v>25</v>
      </c>
      <c r="H32" s="8">
        <f>AVERAGE(C42:C44)</f>
        <v>106333333.33333333</v>
      </c>
      <c r="I32" s="8">
        <f>STDEV(C42:C44)</f>
        <v>3511884.584284246</v>
      </c>
    </row>
    <row r="33" spans="1:9" ht="15.75" customHeight="1" x14ac:dyDescent="0.15">
      <c r="A33" s="5"/>
      <c r="B33" s="5">
        <v>10</v>
      </c>
      <c r="C33" s="6">
        <v>113500000</v>
      </c>
      <c r="D33" s="5" t="s">
        <v>11</v>
      </c>
      <c r="G33" s="7">
        <v>30</v>
      </c>
      <c r="H33" s="8">
        <f>AVERAGE(C45:C47)</f>
        <v>98000000</v>
      </c>
      <c r="I33" s="8">
        <f>STDEV(C45:C47)</f>
        <v>5567764.3628300223</v>
      </c>
    </row>
    <row r="34" spans="1:9" ht="15.75" customHeight="1" x14ac:dyDescent="0.15">
      <c r="A34" s="5"/>
      <c r="B34" s="5">
        <v>10</v>
      </c>
      <c r="C34" s="6">
        <v>87000000</v>
      </c>
      <c r="D34" s="5" t="s">
        <v>11</v>
      </c>
    </row>
    <row r="35" spans="1:9" ht="15.75" customHeight="1" x14ac:dyDescent="0.15">
      <c r="A35" s="5"/>
      <c r="B35" s="5">
        <v>10</v>
      </c>
      <c r="C35" s="6">
        <v>140000000</v>
      </c>
      <c r="D35" s="5" t="s">
        <v>11</v>
      </c>
    </row>
    <row r="36" spans="1:9" ht="15.75" customHeight="1" x14ac:dyDescent="0.15">
      <c r="A36" s="5"/>
      <c r="B36" s="5">
        <v>15</v>
      </c>
      <c r="C36" s="6">
        <v>131500000</v>
      </c>
      <c r="D36" s="5" t="s">
        <v>11</v>
      </c>
    </row>
    <row r="37" spans="1:9" ht="15.75" customHeight="1" x14ac:dyDescent="0.15">
      <c r="A37" s="5"/>
      <c r="B37" s="5">
        <v>15</v>
      </c>
      <c r="C37" s="6">
        <v>133000000</v>
      </c>
      <c r="D37" s="5" t="s">
        <v>11</v>
      </c>
    </row>
    <row r="38" spans="1:9" ht="15.75" customHeight="1" x14ac:dyDescent="0.15">
      <c r="A38" s="5"/>
      <c r="B38" s="5">
        <v>15</v>
      </c>
      <c r="C38" s="6">
        <v>137000000</v>
      </c>
      <c r="D38" s="5" t="s">
        <v>11</v>
      </c>
    </row>
    <row r="39" spans="1:9" ht="15.75" customHeight="1" x14ac:dyDescent="0.15">
      <c r="A39" s="5"/>
      <c r="B39" s="5">
        <v>20</v>
      </c>
      <c r="C39" s="6">
        <v>88500000</v>
      </c>
      <c r="D39" s="5" t="s">
        <v>11</v>
      </c>
    </row>
    <row r="40" spans="1:9" ht="15.75" customHeight="1" x14ac:dyDescent="0.15">
      <c r="A40" s="5"/>
      <c r="B40" s="5">
        <v>20</v>
      </c>
      <c r="C40" s="6">
        <v>107000000</v>
      </c>
      <c r="D40" s="5" t="s">
        <v>11</v>
      </c>
    </row>
    <row r="41" spans="1:9" ht="15.75" customHeight="1" x14ac:dyDescent="0.15">
      <c r="A41" s="5"/>
      <c r="B41" s="5">
        <v>20</v>
      </c>
      <c r="C41" s="6">
        <v>78000000</v>
      </c>
      <c r="D41" s="5" t="s">
        <v>11</v>
      </c>
    </row>
    <row r="42" spans="1:9" ht="15.75" customHeight="1" x14ac:dyDescent="0.15">
      <c r="A42" s="5"/>
      <c r="B42" s="5">
        <v>25</v>
      </c>
      <c r="C42" s="6">
        <v>103000000</v>
      </c>
      <c r="D42" s="5" t="s">
        <v>11</v>
      </c>
    </row>
    <row r="43" spans="1:9" ht="15.75" customHeight="1" x14ac:dyDescent="0.15">
      <c r="A43" s="5"/>
      <c r="B43" s="5">
        <v>25</v>
      </c>
      <c r="C43" s="6">
        <v>106000000</v>
      </c>
      <c r="D43" s="5" t="s">
        <v>11</v>
      </c>
    </row>
    <row r="44" spans="1:9" ht="15.75" customHeight="1" x14ac:dyDescent="0.15">
      <c r="A44" s="5"/>
      <c r="B44" s="5">
        <v>25</v>
      </c>
      <c r="C44" s="6">
        <v>110000000</v>
      </c>
      <c r="D44" s="5" t="s">
        <v>11</v>
      </c>
    </row>
    <row r="45" spans="1:9" ht="15.75" customHeight="1" x14ac:dyDescent="0.15">
      <c r="A45" s="5"/>
      <c r="B45" s="5">
        <v>30</v>
      </c>
      <c r="C45" s="6">
        <v>97000000</v>
      </c>
      <c r="D45" s="5" t="s">
        <v>11</v>
      </c>
    </row>
    <row r="46" spans="1:9" ht="15.75" customHeight="1" x14ac:dyDescent="0.15">
      <c r="A46" s="5"/>
      <c r="B46" s="5">
        <v>30</v>
      </c>
      <c r="C46" s="6">
        <v>104000000</v>
      </c>
      <c r="D46" s="5" t="s">
        <v>11</v>
      </c>
    </row>
    <row r="47" spans="1:9" ht="15.75" customHeight="1" x14ac:dyDescent="0.15">
      <c r="A47" s="5"/>
      <c r="B47" s="5">
        <v>30</v>
      </c>
      <c r="C47" s="6">
        <v>93000000</v>
      </c>
      <c r="D47" s="5" t="s">
        <v>11</v>
      </c>
      <c r="G47" s="4" t="s">
        <v>3</v>
      </c>
      <c r="H47" s="4" t="s">
        <v>6</v>
      </c>
      <c r="I47" s="4" t="s">
        <v>7</v>
      </c>
    </row>
    <row r="48" spans="1:9" ht="13" x14ac:dyDescent="0.15">
      <c r="A48" s="5" t="s">
        <v>8</v>
      </c>
      <c r="B48" s="5">
        <v>0</v>
      </c>
      <c r="C48" s="6">
        <v>531000000</v>
      </c>
      <c r="D48" s="5" t="s">
        <v>9</v>
      </c>
      <c r="G48" s="7">
        <v>0</v>
      </c>
      <c r="H48" s="8">
        <f>AVERAGE(C48:C50)</f>
        <v>774333333.33333337</v>
      </c>
      <c r="I48" s="8">
        <f>STDEV(C48:C50)</f>
        <v>482456561.08434612</v>
      </c>
    </row>
    <row r="49" spans="1:9" ht="13" x14ac:dyDescent="0.15">
      <c r="A49" s="5"/>
      <c r="B49" s="5">
        <v>0</v>
      </c>
      <c r="C49" s="6">
        <v>462000000</v>
      </c>
      <c r="D49" s="5" t="s">
        <v>9</v>
      </c>
      <c r="G49" s="7">
        <v>5</v>
      </c>
      <c r="H49" s="8">
        <f>AVERAGE(C51:C53)</f>
        <v>539333333.33333337</v>
      </c>
      <c r="I49" s="8">
        <f>STDEV(C51:C53)</f>
        <v>111540724.99913792</v>
      </c>
    </row>
    <row r="50" spans="1:9" ht="13" x14ac:dyDescent="0.15">
      <c r="A50" s="5"/>
      <c r="B50" s="5">
        <v>0</v>
      </c>
      <c r="C50" s="6">
        <v>1330000000</v>
      </c>
      <c r="D50" s="5" t="s">
        <v>9</v>
      </c>
      <c r="G50" s="7">
        <v>10</v>
      </c>
      <c r="H50" s="8">
        <f>AVERAGE(C54:C56)</f>
        <v>550000000</v>
      </c>
      <c r="I50" s="8">
        <f>STDEV(C54:C56)</f>
        <v>178395627.74911273</v>
      </c>
    </row>
    <row r="51" spans="1:9" ht="13" x14ac:dyDescent="0.15">
      <c r="A51" s="5"/>
      <c r="B51" s="5">
        <v>5</v>
      </c>
      <c r="C51" s="6">
        <v>512000000</v>
      </c>
      <c r="D51" s="5" t="s">
        <v>9</v>
      </c>
      <c r="G51" s="7">
        <v>15</v>
      </c>
      <c r="H51" s="8">
        <f>AVERAGE(C57:C59)</f>
        <v>714000000</v>
      </c>
      <c r="I51" s="8">
        <f>STDEV(C57:C59)</f>
        <v>142084481.91129106</v>
      </c>
    </row>
    <row r="52" spans="1:9" ht="13" x14ac:dyDescent="0.15">
      <c r="A52" s="5"/>
      <c r="B52" s="5">
        <v>5</v>
      </c>
      <c r="C52" s="6">
        <v>444000000</v>
      </c>
      <c r="D52" s="5" t="s">
        <v>9</v>
      </c>
      <c r="G52" s="7">
        <v>20</v>
      </c>
      <c r="H52" s="8">
        <f>AVERAGE(C60:C62)</f>
        <v>559666666.66666663</v>
      </c>
      <c r="I52" s="8">
        <f>STDEV(C60:C62)</f>
        <v>95238297.618832484</v>
      </c>
    </row>
    <row r="53" spans="1:9" ht="13" x14ac:dyDescent="0.15">
      <c r="A53" s="5"/>
      <c r="B53" s="5">
        <v>5</v>
      </c>
      <c r="C53" s="6">
        <v>662000000</v>
      </c>
      <c r="D53" s="5" t="s">
        <v>9</v>
      </c>
      <c r="G53" s="7">
        <v>25</v>
      </c>
      <c r="H53" s="8">
        <f>AVERAGE(C63:C65)</f>
        <v>515000000</v>
      </c>
      <c r="I53" s="8">
        <f>STDEV(C63:C65)</f>
        <v>55000000</v>
      </c>
    </row>
    <row r="54" spans="1:9" ht="13" x14ac:dyDescent="0.15">
      <c r="A54" s="5"/>
      <c r="B54" s="5">
        <v>10</v>
      </c>
      <c r="C54" s="6">
        <v>465000000</v>
      </c>
      <c r="D54" s="5" t="s">
        <v>9</v>
      </c>
      <c r="G54" s="7">
        <v>30</v>
      </c>
      <c r="H54" s="8">
        <f>AVERAGE(C66:C68)</f>
        <v>496333333.33333331</v>
      </c>
      <c r="I54" s="8">
        <f>STDEV(C66:C68)</f>
        <v>90632959.42058447</v>
      </c>
    </row>
    <row r="55" spans="1:9" ht="13" x14ac:dyDescent="0.15">
      <c r="A55" s="5"/>
      <c r="B55" s="5">
        <v>10</v>
      </c>
      <c r="C55" s="6">
        <v>430000000</v>
      </c>
      <c r="D55" s="5" t="s">
        <v>9</v>
      </c>
    </row>
    <row r="56" spans="1:9" ht="13" x14ac:dyDescent="0.15">
      <c r="A56" s="5"/>
      <c r="B56" s="5">
        <v>10</v>
      </c>
      <c r="C56" s="6">
        <v>755000000</v>
      </c>
      <c r="D56" s="5" t="s">
        <v>9</v>
      </c>
    </row>
    <row r="57" spans="1:9" ht="13" x14ac:dyDescent="0.15">
      <c r="A57" s="5"/>
      <c r="B57" s="5">
        <v>15</v>
      </c>
      <c r="C57" s="6">
        <v>628000000</v>
      </c>
      <c r="D57" s="5" t="s">
        <v>9</v>
      </c>
    </row>
    <row r="58" spans="1:9" ht="13" x14ac:dyDescent="0.15">
      <c r="A58" s="5"/>
      <c r="B58" s="5">
        <v>15</v>
      </c>
      <c r="C58" s="6">
        <v>636000000</v>
      </c>
      <c r="D58" s="5" t="s">
        <v>9</v>
      </c>
    </row>
    <row r="59" spans="1:9" ht="13" x14ac:dyDescent="0.15">
      <c r="A59" s="5"/>
      <c r="B59" s="5">
        <v>15</v>
      </c>
      <c r="C59" s="6">
        <v>878000000</v>
      </c>
      <c r="D59" s="5" t="s">
        <v>9</v>
      </c>
    </row>
    <row r="60" spans="1:9" ht="13" x14ac:dyDescent="0.15">
      <c r="A60" s="5"/>
      <c r="B60" s="5">
        <v>20</v>
      </c>
      <c r="C60" s="6">
        <v>546000000</v>
      </c>
      <c r="D60" s="5" t="s">
        <v>9</v>
      </c>
    </row>
    <row r="61" spans="1:9" ht="13" x14ac:dyDescent="0.15">
      <c r="A61" s="5"/>
      <c r="B61" s="5">
        <v>20</v>
      </c>
      <c r="C61" s="6">
        <v>472000000</v>
      </c>
      <c r="D61" s="5" t="s">
        <v>9</v>
      </c>
    </row>
    <row r="62" spans="1:9" ht="13" x14ac:dyDescent="0.15">
      <c r="A62" s="5"/>
      <c r="B62" s="5">
        <v>20</v>
      </c>
      <c r="C62" s="6">
        <v>661000000</v>
      </c>
      <c r="D62" s="5" t="s">
        <v>9</v>
      </c>
    </row>
    <row r="63" spans="1:9" ht="13" x14ac:dyDescent="0.15">
      <c r="A63" s="5"/>
      <c r="B63" s="5">
        <v>25</v>
      </c>
      <c r="C63" s="6">
        <v>570000000</v>
      </c>
      <c r="D63" s="5" t="s">
        <v>9</v>
      </c>
    </row>
    <row r="64" spans="1:9" ht="13" x14ac:dyDescent="0.15">
      <c r="A64" s="5"/>
      <c r="B64" s="5">
        <v>25</v>
      </c>
      <c r="C64" s="6">
        <v>460000000</v>
      </c>
      <c r="D64" s="5" t="s">
        <v>9</v>
      </c>
    </row>
    <row r="65" spans="1:7" ht="13" x14ac:dyDescent="0.15">
      <c r="A65" s="5"/>
      <c r="B65" s="5">
        <v>25</v>
      </c>
      <c r="C65" s="6">
        <v>515000000</v>
      </c>
      <c r="D65" s="5" t="s">
        <v>9</v>
      </c>
      <c r="G65" s="6"/>
    </row>
    <row r="66" spans="1:7" ht="13" x14ac:dyDescent="0.15">
      <c r="A66" s="5"/>
      <c r="B66" s="5">
        <v>30</v>
      </c>
      <c r="C66" s="6">
        <v>467000000</v>
      </c>
      <c r="D66" s="5" t="s">
        <v>9</v>
      </c>
    </row>
    <row r="67" spans="1:7" ht="13" x14ac:dyDescent="0.15">
      <c r="A67" s="5"/>
      <c r="B67" s="5">
        <v>30</v>
      </c>
      <c r="C67" s="6">
        <v>424000000</v>
      </c>
      <c r="D67" s="5" t="s">
        <v>9</v>
      </c>
    </row>
    <row r="68" spans="1:7" ht="13" x14ac:dyDescent="0.15">
      <c r="A68" s="5"/>
      <c r="B68" s="5">
        <v>30</v>
      </c>
      <c r="C68" s="6">
        <v>598000000</v>
      </c>
      <c r="D68" s="5" t="s">
        <v>9</v>
      </c>
    </row>
  </sheetData>
  <pageMargins left="0" right="0" top="0" bottom="0" header="0" footer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H75"/>
  <sheetViews>
    <sheetView workbookViewId="0"/>
  </sheetViews>
  <sheetFormatPr baseColWidth="10" defaultColWidth="12.5" defaultRowHeight="15.75" customHeight="1" x14ac:dyDescent="0.15"/>
  <cols>
    <col min="3" max="3" width="18.5" customWidth="1"/>
  </cols>
  <sheetData>
    <row r="1" spans="1:8" ht="15.75" customHeight="1" x14ac:dyDescent="0.15">
      <c r="A1" s="15" t="s">
        <v>56</v>
      </c>
      <c r="B1" s="5"/>
      <c r="C1" s="5"/>
      <c r="F1" s="4"/>
      <c r="G1" s="4"/>
      <c r="H1" s="4"/>
    </row>
    <row r="2" spans="1:8" ht="15.75" customHeight="1" x14ac:dyDescent="0.15">
      <c r="A2" s="1" t="s">
        <v>1</v>
      </c>
      <c r="B2" s="5"/>
      <c r="C2" s="5"/>
      <c r="F2" s="4"/>
      <c r="G2" s="4"/>
      <c r="H2" s="4"/>
    </row>
    <row r="3" spans="1:8" ht="15.75" customHeight="1" x14ac:dyDescent="0.15">
      <c r="A3" s="1" t="s">
        <v>18</v>
      </c>
      <c r="B3" s="5"/>
      <c r="C3" s="5"/>
      <c r="F3" s="4"/>
      <c r="G3" s="4"/>
      <c r="H3" s="4"/>
    </row>
    <row r="4" spans="1:8" ht="15.75" customHeight="1" x14ac:dyDescent="0.15">
      <c r="A4" s="5"/>
      <c r="B4" s="5"/>
      <c r="C4" s="5"/>
      <c r="F4" s="4"/>
      <c r="G4" s="4"/>
      <c r="H4" s="4"/>
    </row>
    <row r="5" spans="1:8" ht="15.75" customHeight="1" x14ac:dyDescent="0.15">
      <c r="A5" s="5" t="s">
        <v>3</v>
      </c>
      <c r="B5" s="5" t="s">
        <v>4</v>
      </c>
      <c r="C5" s="5" t="s">
        <v>5</v>
      </c>
      <c r="F5" s="4" t="s">
        <v>3</v>
      </c>
      <c r="G5" s="4" t="s">
        <v>6</v>
      </c>
      <c r="H5" s="4" t="s">
        <v>7</v>
      </c>
    </row>
    <row r="6" spans="1:8" ht="15.75" customHeight="1" x14ac:dyDescent="0.15">
      <c r="A6" s="5">
        <v>0</v>
      </c>
      <c r="B6" s="6">
        <v>7900000000</v>
      </c>
      <c r="C6" s="5" t="s">
        <v>19</v>
      </c>
      <c r="F6" s="7">
        <v>0</v>
      </c>
      <c r="G6" s="8">
        <f>AVERAGE(B6:B8)</f>
        <v>5400000000</v>
      </c>
      <c r="H6" s="8">
        <f>STDEV(B6:B8)</f>
        <v>2233830790.3688679</v>
      </c>
    </row>
    <row r="7" spans="1:8" ht="15.75" customHeight="1" x14ac:dyDescent="0.15">
      <c r="A7" s="5">
        <v>0</v>
      </c>
      <c r="B7" s="6">
        <v>3600000000</v>
      </c>
      <c r="C7" s="5" t="s">
        <v>19</v>
      </c>
      <c r="F7" s="7">
        <v>5</v>
      </c>
      <c r="G7" s="8">
        <f>AVERAGE(B9:B11)</f>
        <v>1088000000</v>
      </c>
      <c r="H7" s="8">
        <f>STDEV(B9:B11)</f>
        <v>361264446.07793885</v>
      </c>
    </row>
    <row r="8" spans="1:8" ht="15.75" customHeight="1" x14ac:dyDescent="0.15">
      <c r="A8" s="5">
        <v>0</v>
      </c>
      <c r="B8" s="6">
        <v>4700000000</v>
      </c>
      <c r="C8" s="5" t="s">
        <v>19</v>
      </c>
      <c r="F8" s="7">
        <v>10</v>
      </c>
      <c r="G8" s="8">
        <f>AVERAGE(B12:B14)</f>
        <v>1090000000</v>
      </c>
      <c r="H8" s="8">
        <f>STDEV(B12:B14)</f>
        <v>343947670.43839675</v>
      </c>
    </row>
    <row r="9" spans="1:8" ht="15.75" customHeight="1" x14ac:dyDescent="0.15">
      <c r="A9" s="5">
        <v>10</v>
      </c>
      <c r="B9" s="6">
        <v>1200000000</v>
      </c>
      <c r="C9" s="5" t="s">
        <v>19</v>
      </c>
      <c r="F9" s="7">
        <v>15</v>
      </c>
      <c r="G9" s="8">
        <f>AVERAGE(B15:B17)</f>
        <v>1240000000</v>
      </c>
      <c r="H9" s="8">
        <f>STDEV(B15:B17)</f>
        <v>334065861.76980132</v>
      </c>
    </row>
    <row r="10" spans="1:8" ht="15.75" customHeight="1" x14ac:dyDescent="0.15">
      <c r="A10" s="5">
        <v>10</v>
      </c>
      <c r="B10" s="6">
        <v>1380000000</v>
      </c>
      <c r="C10" s="5" t="s">
        <v>19</v>
      </c>
      <c r="F10" s="7">
        <v>20</v>
      </c>
      <c r="G10" s="8">
        <f>AVERAGE(B18:B20)</f>
        <v>1243333333.3333333</v>
      </c>
      <c r="H10" s="8">
        <f>STDEV(B18:B20)</f>
        <v>558062123.1846267</v>
      </c>
    </row>
    <row r="11" spans="1:8" ht="15.75" customHeight="1" x14ac:dyDescent="0.15">
      <c r="A11" s="5">
        <v>10</v>
      </c>
      <c r="B11" s="6">
        <v>684000000</v>
      </c>
      <c r="C11" s="5" t="s">
        <v>19</v>
      </c>
      <c r="F11" s="7">
        <v>25</v>
      </c>
      <c r="G11" s="8">
        <f>AVERAGE(B21:B23)</f>
        <v>983333333.33333337</v>
      </c>
      <c r="H11" s="8">
        <f>STDEV(B21:B23)</f>
        <v>208166599.94661307</v>
      </c>
    </row>
    <row r="12" spans="1:8" ht="15.75" customHeight="1" x14ac:dyDescent="0.15">
      <c r="A12" s="5">
        <v>20</v>
      </c>
      <c r="B12" s="6">
        <v>800000000</v>
      </c>
      <c r="C12" s="5" t="s">
        <v>19</v>
      </c>
      <c r="F12" s="7">
        <v>30</v>
      </c>
      <c r="G12" s="8">
        <f>AVERAGE(B24:B26)</f>
        <v>1076666666.6666667</v>
      </c>
      <c r="H12" s="8">
        <f>STDEV(B24:B26)</f>
        <v>68068592.855540454</v>
      </c>
    </row>
    <row r="13" spans="1:8" ht="15.75" customHeight="1" x14ac:dyDescent="0.15">
      <c r="A13" s="5">
        <v>20</v>
      </c>
      <c r="B13" s="6">
        <v>1000000000</v>
      </c>
      <c r="C13" s="5" t="s">
        <v>19</v>
      </c>
    </row>
    <row r="14" spans="1:8" ht="15.75" customHeight="1" x14ac:dyDescent="0.15">
      <c r="A14" s="5">
        <v>20</v>
      </c>
      <c r="B14" s="6">
        <v>1470000000</v>
      </c>
      <c r="C14" s="5" t="s">
        <v>19</v>
      </c>
    </row>
    <row r="15" spans="1:8" ht="15.75" customHeight="1" x14ac:dyDescent="0.15">
      <c r="A15" s="5">
        <v>30</v>
      </c>
      <c r="B15" s="6">
        <v>940000000</v>
      </c>
      <c r="C15" s="5" t="s">
        <v>19</v>
      </c>
    </row>
    <row r="16" spans="1:8" ht="15.75" customHeight="1" x14ac:dyDescent="0.15">
      <c r="A16" s="5">
        <v>30</v>
      </c>
      <c r="B16" s="6">
        <v>1600000000</v>
      </c>
      <c r="C16" s="5" t="s">
        <v>19</v>
      </c>
    </row>
    <row r="17" spans="1:8" ht="15.75" customHeight="1" x14ac:dyDescent="0.15">
      <c r="A17" s="5">
        <v>30</v>
      </c>
      <c r="B17" s="6">
        <v>1180000000</v>
      </c>
      <c r="C17" s="5" t="s">
        <v>19</v>
      </c>
    </row>
    <row r="18" spans="1:8" ht="15.75" customHeight="1" x14ac:dyDescent="0.15">
      <c r="A18" s="5">
        <v>40</v>
      </c>
      <c r="B18" s="6">
        <v>1060000000</v>
      </c>
      <c r="C18" s="5" t="s">
        <v>19</v>
      </c>
    </row>
    <row r="19" spans="1:8" ht="15.75" customHeight="1" x14ac:dyDescent="0.15">
      <c r="A19" s="5">
        <v>40</v>
      </c>
      <c r="B19" s="6">
        <v>1870000000</v>
      </c>
      <c r="C19" s="5" t="s">
        <v>19</v>
      </c>
    </row>
    <row r="20" spans="1:8" ht="15.75" customHeight="1" x14ac:dyDescent="0.15">
      <c r="A20" s="5">
        <v>40</v>
      </c>
      <c r="B20" s="6">
        <v>800000000</v>
      </c>
      <c r="C20" s="5" t="s">
        <v>19</v>
      </c>
    </row>
    <row r="21" spans="1:8" ht="15.75" customHeight="1" x14ac:dyDescent="0.15">
      <c r="A21" s="5">
        <v>50</v>
      </c>
      <c r="B21" s="6">
        <v>1050000000</v>
      </c>
      <c r="C21" s="5" t="s">
        <v>19</v>
      </c>
    </row>
    <row r="22" spans="1:8" ht="15.75" customHeight="1" x14ac:dyDescent="0.15">
      <c r="A22" s="5">
        <v>50</v>
      </c>
      <c r="B22" s="6">
        <v>1150000000</v>
      </c>
      <c r="C22" s="5" t="s">
        <v>19</v>
      </c>
    </row>
    <row r="23" spans="1:8" ht="15.75" customHeight="1" x14ac:dyDescent="0.15">
      <c r="A23" s="5">
        <v>50</v>
      </c>
      <c r="B23" s="6">
        <v>750000000</v>
      </c>
      <c r="C23" s="5" t="s">
        <v>19</v>
      </c>
    </row>
    <row r="24" spans="1:8" ht="15.75" customHeight="1" x14ac:dyDescent="0.15">
      <c r="A24" s="5">
        <v>60</v>
      </c>
      <c r="B24" s="6">
        <v>1100000000</v>
      </c>
      <c r="C24" s="5" t="s">
        <v>19</v>
      </c>
    </row>
    <row r="25" spans="1:8" ht="15.75" customHeight="1" x14ac:dyDescent="0.15">
      <c r="A25" s="5">
        <v>60</v>
      </c>
      <c r="B25" s="6">
        <v>1000000000</v>
      </c>
      <c r="C25" s="5" t="s">
        <v>19</v>
      </c>
    </row>
    <row r="26" spans="1:8" ht="15.75" customHeight="1" x14ac:dyDescent="0.15">
      <c r="A26" s="5">
        <v>60</v>
      </c>
      <c r="B26" s="6">
        <v>1130000000</v>
      </c>
      <c r="C26" s="5" t="s">
        <v>19</v>
      </c>
      <c r="F26" s="4" t="s">
        <v>3</v>
      </c>
      <c r="G26" s="4" t="s">
        <v>6</v>
      </c>
      <c r="H26" s="4" t="s">
        <v>7</v>
      </c>
    </row>
    <row r="27" spans="1:8" ht="15.75" customHeight="1" x14ac:dyDescent="0.15">
      <c r="A27" s="5">
        <v>0</v>
      </c>
      <c r="B27" s="6">
        <v>830000000</v>
      </c>
      <c r="C27" s="5" t="s">
        <v>20</v>
      </c>
      <c r="F27" s="7">
        <v>0</v>
      </c>
      <c r="G27" s="8">
        <f>AVERAGE(B27:B29)</f>
        <v>700000000</v>
      </c>
      <c r="H27" s="8">
        <f>STDEV(B27:B29)</f>
        <v>175783958.31246945</v>
      </c>
    </row>
    <row r="28" spans="1:8" ht="15.75" customHeight="1" x14ac:dyDescent="0.15">
      <c r="A28" s="5">
        <v>0</v>
      </c>
      <c r="B28" s="6">
        <v>500000000</v>
      </c>
      <c r="C28" s="5" t="s">
        <v>20</v>
      </c>
      <c r="F28" s="7">
        <v>5</v>
      </c>
      <c r="G28" s="8">
        <f>AVERAGE(B30:B32)</f>
        <v>739000000</v>
      </c>
      <c r="H28" s="8">
        <f>STDEV(B30:B32)</f>
        <v>389015423.85874623</v>
      </c>
    </row>
    <row r="29" spans="1:8" ht="15.75" customHeight="1" x14ac:dyDescent="0.15">
      <c r="A29" s="5">
        <v>0</v>
      </c>
      <c r="B29" s="6">
        <v>770000000</v>
      </c>
      <c r="C29" s="5" t="s">
        <v>20</v>
      </c>
      <c r="F29" s="7">
        <v>10</v>
      </c>
      <c r="G29" s="8">
        <f>AVERAGE(B33:B35)</f>
        <v>746666666.66666663</v>
      </c>
      <c r="H29" s="8">
        <f>STDEV(B33:B35)</f>
        <v>220302821.89144418</v>
      </c>
    </row>
    <row r="30" spans="1:8" ht="15.75" customHeight="1" x14ac:dyDescent="0.15">
      <c r="A30" s="5">
        <v>0</v>
      </c>
      <c r="B30" s="6">
        <v>1100000000</v>
      </c>
      <c r="C30" s="5" t="s">
        <v>20</v>
      </c>
      <c r="F30" s="7">
        <v>15</v>
      </c>
      <c r="G30" s="8">
        <f>AVERAGE(B36:B38)</f>
        <v>616000000</v>
      </c>
      <c r="H30" s="8">
        <f>STDEV(B36:B38)</f>
        <v>277611238.96557212</v>
      </c>
    </row>
    <row r="31" spans="1:8" ht="15.75" customHeight="1" x14ac:dyDescent="0.15">
      <c r="A31" s="5">
        <v>10</v>
      </c>
      <c r="B31" s="6">
        <v>327000000</v>
      </c>
      <c r="C31" s="5" t="s">
        <v>20</v>
      </c>
      <c r="F31" s="7">
        <v>20</v>
      </c>
      <c r="G31" s="8">
        <f>AVERAGE(B39:B41)</f>
        <v>415000000</v>
      </c>
      <c r="H31" s="8">
        <f>STDEV(B39:B41)</f>
        <v>118215904.17536889</v>
      </c>
    </row>
    <row r="32" spans="1:8" ht="15.75" customHeight="1" x14ac:dyDescent="0.15">
      <c r="A32" s="5">
        <v>10</v>
      </c>
      <c r="B32" s="6">
        <v>790000000</v>
      </c>
      <c r="C32" s="5" t="s">
        <v>20</v>
      </c>
      <c r="F32" s="7">
        <v>25</v>
      </c>
      <c r="G32" s="8">
        <f>AVERAGE(B42:B44)</f>
        <v>426333333.33333331</v>
      </c>
      <c r="H32" s="8">
        <f>STDEV(B42:B44)</f>
        <v>261496335.21969929</v>
      </c>
    </row>
    <row r="33" spans="1:8" ht="15.75" customHeight="1" x14ac:dyDescent="0.15">
      <c r="A33" s="5">
        <v>10</v>
      </c>
      <c r="B33" s="6">
        <v>600000000</v>
      </c>
      <c r="C33" s="5" t="s">
        <v>20</v>
      </c>
      <c r="F33" s="7">
        <v>30</v>
      </c>
      <c r="G33" s="8">
        <f>AVERAGE(B45:B47)</f>
        <v>261333333.33333334</v>
      </c>
      <c r="H33" s="8">
        <f>STDEV(B45:B47)</f>
        <v>233806187.54287347</v>
      </c>
    </row>
    <row r="34" spans="1:8" ht="15.75" customHeight="1" x14ac:dyDescent="0.15">
      <c r="A34" s="5">
        <v>10</v>
      </c>
      <c r="B34" s="6">
        <v>1000000000</v>
      </c>
      <c r="C34" s="5" t="s">
        <v>20</v>
      </c>
    </row>
    <row r="35" spans="1:8" ht="15.75" customHeight="1" x14ac:dyDescent="0.15">
      <c r="A35" s="5">
        <v>20</v>
      </c>
      <c r="B35" s="6">
        <v>640000000</v>
      </c>
      <c r="C35" s="5" t="s">
        <v>20</v>
      </c>
    </row>
    <row r="36" spans="1:8" ht="15.75" customHeight="1" x14ac:dyDescent="0.15">
      <c r="A36" s="5">
        <v>20</v>
      </c>
      <c r="B36" s="6">
        <v>810000000</v>
      </c>
      <c r="C36" s="5" t="s">
        <v>20</v>
      </c>
    </row>
    <row r="37" spans="1:8" ht="15.75" customHeight="1" x14ac:dyDescent="0.15">
      <c r="A37" s="5">
        <v>20</v>
      </c>
      <c r="B37" s="6">
        <v>298000000</v>
      </c>
      <c r="C37" s="5" t="s">
        <v>20</v>
      </c>
    </row>
    <row r="38" spans="1:8" ht="15.75" customHeight="1" x14ac:dyDescent="0.15">
      <c r="A38" s="5">
        <v>20</v>
      </c>
      <c r="B38" s="6">
        <v>740000000</v>
      </c>
      <c r="C38" s="5" t="s">
        <v>20</v>
      </c>
    </row>
    <row r="39" spans="1:8" ht="15.75" customHeight="1" x14ac:dyDescent="0.15">
      <c r="A39" s="5">
        <v>30</v>
      </c>
      <c r="B39" s="6">
        <v>305000000</v>
      </c>
      <c r="C39" s="5" t="s">
        <v>20</v>
      </c>
    </row>
    <row r="40" spans="1:8" ht="15.75" customHeight="1" x14ac:dyDescent="0.15">
      <c r="A40" s="5">
        <v>30</v>
      </c>
      <c r="B40" s="6">
        <v>540000000</v>
      </c>
      <c r="C40" s="5" t="s">
        <v>20</v>
      </c>
    </row>
    <row r="41" spans="1:8" ht="15.75" customHeight="1" x14ac:dyDescent="0.15">
      <c r="A41" s="5">
        <v>30</v>
      </c>
      <c r="B41" s="6">
        <v>400000000</v>
      </c>
      <c r="C41" s="5" t="s">
        <v>20</v>
      </c>
    </row>
    <row r="42" spans="1:8" ht="15.75" customHeight="1" x14ac:dyDescent="0.15">
      <c r="A42" s="5">
        <v>30</v>
      </c>
      <c r="B42" s="6">
        <v>700000000</v>
      </c>
      <c r="C42" s="5" t="s">
        <v>20</v>
      </c>
    </row>
    <row r="43" spans="1:8" ht="15.75" customHeight="1" x14ac:dyDescent="0.15">
      <c r="A43" s="5">
        <v>40</v>
      </c>
      <c r="B43" s="6">
        <v>400000000</v>
      </c>
      <c r="C43" s="5" t="s">
        <v>20</v>
      </c>
    </row>
    <row r="44" spans="1:8" ht="15.75" customHeight="1" x14ac:dyDescent="0.15">
      <c r="A44" s="5">
        <v>40</v>
      </c>
      <c r="B44" s="6">
        <v>179000000</v>
      </c>
      <c r="C44" s="5" t="s">
        <v>20</v>
      </c>
    </row>
    <row r="45" spans="1:8" ht="15.75" customHeight="1" x14ac:dyDescent="0.15">
      <c r="A45" s="5">
        <v>40</v>
      </c>
      <c r="B45" s="6">
        <v>104000000</v>
      </c>
      <c r="C45" s="5" t="s">
        <v>20</v>
      </c>
    </row>
    <row r="46" spans="1:8" ht="15.75" customHeight="1" x14ac:dyDescent="0.15">
      <c r="A46" s="5">
        <v>40</v>
      </c>
      <c r="B46" s="6">
        <v>530000000</v>
      </c>
      <c r="C46" s="5" t="s">
        <v>20</v>
      </c>
    </row>
    <row r="47" spans="1:8" ht="15.75" customHeight="1" x14ac:dyDescent="0.15">
      <c r="A47" s="5">
        <v>50</v>
      </c>
      <c r="B47" s="6">
        <v>150000000</v>
      </c>
      <c r="C47" s="5" t="s">
        <v>20</v>
      </c>
    </row>
    <row r="48" spans="1:8" ht="13" x14ac:dyDescent="0.15">
      <c r="A48" s="5">
        <v>50</v>
      </c>
      <c r="B48" s="6">
        <v>200000000</v>
      </c>
      <c r="C48" s="5" t="s">
        <v>20</v>
      </c>
    </row>
    <row r="49" spans="1:8" ht="13" x14ac:dyDescent="0.15">
      <c r="A49" s="5">
        <v>50</v>
      </c>
      <c r="B49" s="6">
        <v>300000000</v>
      </c>
      <c r="C49" s="5" t="s">
        <v>20</v>
      </c>
    </row>
    <row r="50" spans="1:8" ht="13" x14ac:dyDescent="0.15">
      <c r="A50" s="5">
        <v>50</v>
      </c>
      <c r="B50" s="6">
        <v>500000000</v>
      </c>
      <c r="C50" s="5" t="s">
        <v>20</v>
      </c>
    </row>
    <row r="51" spans="1:8" ht="13" x14ac:dyDescent="0.15">
      <c r="A51" s="5">
        <v>60</v>
      </c>
      <c r="B51" s="6">
        <v>700000000</v>
      </c>
      <c r="C51" s="5" t="s">
        <v>20</v>
      </c>
    </row>
    <row r="52" spans="1:8" ht="13" x14ac:dyDescent="0.15">
      <c r="A52" s="5">
        <v>60</v>
      </c>
      <c r="B52" s="6">
        <v>600000000</v>
      </c>
      <c r="C52" s="5" t="s">
        <v>20</v>
      </c>
    </row>
    <row r="53" spans="1:8" ht="13" x14ac:dyDescent="0.15">
      <c r="A53" s="5">
        <v>60</v>
      </c>
      <c r="B53" s="6">
        <v>310000000</v>
      </c>
      <c r="C53" s="5" t="s">
        <v>20</v>
      </c>
    </row>
    <row r="54" spans="1:8" ht="13" x14ac:dyDescent="0.15">
      <c r="A54" s="5">
        <v>60</v>
      </c>
      <c r="B54" s="6">
        <v>570000000</v>
      </c>
      <c r="C54" s="5" t="s">
        <v>20</v>
      </c>
      <c r="F54" s="4" t="s">
        <v>3</v>
      </c>
      <c r="G54" s="4" t="s">
        <v>6</v>
      </c>
      <c r="H54" s="4" t="s">
        <v>7</v>
      </c>
    </row>
    <row r="55" spans="1:8" ht="13" x14ac:dyDescent="0.15">
      <c r="A55" s="5">
        <v>0</v>
      </c>
      <c r="B55" s="6">
        <v>1800000000</v>
      </c>
      <c r="C55" s="5" t="s">
        <v>21</v>
      </c>
      <c r="F55" s="7">
        <v>0</v>
      </c>
      <c r="G55" s="8">
        <f>AVERAGE(B55:B57)</f>
        <v>3233333333.3333335</v>
      </c>
      <c r="H55" s="8">
        <f>STDEV(B55:B57)</f>
        <v>1450287327.8538063</v>
      </c>
    </row>
    <row r="56" spans="1:8" ht="13" x14ac:dyDescent="0.15">
      <c r="A56" s="5">
        <v>0</v>
      </c>
      <c r="B56" s="6">
        <v>4700000000</v>
      </c>
      <c r="C56" s="5" t="s">
        <v>21</v>
      </c>
      <c r="F56" s="7">
        <v>5</v>
      </c>
      <c r="G56" s="8">
        <f>AVERAGE(B58:B60)</f>
        <v>3130000000</v>
      </c>
      <c r="H56" s="8">
        <f>STDEV(B58:B60)</f>
        <v>992320512.73769403</v>
      </c>
    </row>
    <row r="57" spans="1:8" ht="13" x14ac:dyDescent="0.15">
      <c r="A57" s="5">
        <v>0</v>
      </c>
      <c r="B57" s="6">
        <v>3200000000</v>
      </c>
      <c r="C57" s="5" t="s">
        <v>21</v>
      </c>
      <c r="F57" s="7">
        <v>10</v>
      </c>
      <c r="G57" s="8">
        <f>AVERAGE(B61:B63)</f>
        <v>4566666666.666667</v>
      </c>
      <c r="H57" s="8">
        <f>STDEV(B61:B63)</f>
        <v>665832811.8479383</v>
      </c>
    </row>
    <row r="58" spans="1:8" ht="13" x14ac:dyDescent="0.15">
      <c r="A58" s="5">
        <v>10</v>
      </c>
      <c r="B58" s="6">
        <v>2950000000</v>
      </c>
      <c r="C58" s="5" t="s">
        <v>21</v>
      </c>
      <c r="F58" s="7">
        <v>15</v>
      </c>
      <c r="G58" s="8">
        <f>AVERAGE(B64:B66)</f>
        <v>2566666666.6666665</v>
      </c>
      <c r="H58" s="8">
        <f>STDEV(B64:B66)</f>
        <v>1247490814.9294462</v>
      </c>
    </row>
    <row r="59" spans="1:8" ht="13" x14ac:dyDescent="0.15">
      <c r="A59" s="5">
        <v>10</v>
      </c>
      <c r="B59" s="6">
        <v>2240000000</v>
      </c>
      <c r="C59" s="5" t="s">
        <v>21</v>
      </c>
      <c r="F59" s="7">
        <v>20</v>
      </c>
      <c r="G59" s="8">
        <f>AVERAGE(B67:B69)</f>
        <v>2430000000</v>
      </c>
      <c r="H59" s="8">
        <f>STDEV(B67:B69)</f>
        <v>1407799701.6621363</v>
      </c>
    </row>
    <row r="60" spans="1:8" ht="13" x14ac:dyDescent="0.15">
      <c r="A60" s="5">
        <v>10</v>
      </c>
      <c r="B60" s="6">
        <v>4200000000</v>
      </c>
      <c r="C60" s="5" t="s">
        <v>21</v>
      </c>
      <c r="F60" s="7">
        <v>25</v>
      </c>
      <c r="G60" s="8">
        <f>AVERAGE(B70:B72)</f>
        <v>3110000000</v>
      </c>
      <c r="H60" s="8">
        <f>STDEV(B70:B72)</f>
        <v>1765870889.9577003</v>
      </c>
    </row>
    <row r="61" spans="1:8" ht="13" x14ac:dyDescent="0.15">
      <c r="A61" s="5">
        <v>20</v>
      </c>
      <c r="B61" s="6">
        <v>4900000000</v>
      </c>
      <c r="C61" s="5" t="s">
        <v>21</v>
      </c>
      <c r="F61" s="7">
        <v>30</v>
      </c>
      <c r="G61" s="8">
        <f>AVERAGE(B73:B75)</f>
        <v>4886666666.666667</v>
      </c>
      <c r="H61" s="8">
        <f>STDEV(B73:B75)</f>
        <v>2874462268.5527344</v>
      </c>
    </row>
    <row r="62" spans="1:8" ht="13" x14ac:dyDescent="0.15">
      <c r="A62" s="5">
        <v>20</v>
      </c>
      <c r="B62" s="6">
        <v>5000000000</v>
      </c>
      <c r="C62" s="5" t="s">
        <v>21</v>
      </c>
    </row>
    <row r="63" spans="1:8" ht="13" x14ac:dyDescent="0.15">
      <c r="A63" s="5">
        <v>20</v>
      </c>
      <c r="B63" s="6">
        <v>3800000000</v>
      </c>
      <c r="C63" s="5" t="s">
        <v>21</v>
      </c>
    </row>
    <row r="64" spans="1:8" ht="13" x14ac:dyDescent="0.15">
      <c r="A64" s="5">
        <v>30</v>
      </c>
      <c r="B64" s="6">
        <v>2770000000</v>
      </c>
      <c r="C64" s="5" t="s">
        <v>21</v>
      </c>
    </row>
    <row r="65" spans="1:3" ht="13" x14ac:dyDescent="0.15">
      <c r="A65" s="5">
        <v>30</v>
      </c>
      <c r="B65" s="6">
        <v>1230000000</v>
      </c>
      <c r="C65" s="5" t="s">
        <v>21</v>
      </c>
    </row>
    <row r="66" spans="1:3" ht="13" x14ac:dyDescent="0.15">
      <c r="A66" s="5">
        <v>30</v>
      </c>
      <c r="B66" s="6">
        <v>3700000000</v>
      </c>
      <c r="C66" s="5" t="s">
        <v>21</v>
      </c>
    </row>
    <row r="67" spans="1:3" ht="13" x14ac:dyDescent="0.15">
      <c r="A67" s="5">
        <v>40</v>
      </c>
      <c r="B67" s="6">
        <v>2010000000</v>
      </c>
      <c r="C67" s="5" t="s">
        <v>21</v>
      </c>
    </row>
    <row r="68" spans="1:3" ht="13" x14ac:dyDescent="0.15">
      <c r="A68" s="5">
        <v>40</v>
      </c>
      <c r="B68" s="6">
        <v>1280000000</v>
      </c>
      <c r="C68" s="5" t="s">
        <v>21</v>
      </c>
    </row>
    <row r="69" spans="1:3" ht="13" x14ac:dyDescent="0.15">
      <c r="A69" s="5">
        <v>40</v>
      </c>
      <c r="B69" s="6">
        <v>4000000000</v>
      </c>
      <c r="C69" s="5" t="s">
        <v>21</v>
      </c>
    </row>
    <row r="70" spans="1:3" ht="13" x14ac:dyDescent="0.15">
      <c r="A70" s="5">
        <v>50</v>
      </c>
      <c r="B70" s="6">
        <v>1730000000</v>
      </c>
      <c r="C70" s="5" t="s">
        <v>21</v>
      </c>
    </row>
    <row r="71" spans="1:3" ht="13" x14ac:dyDescent="0.15">
      <c r="A71" s="5">
        <v>50</v>
      </c>
      <c r="B71" s="6">
        <v>2500000000</v>
      </c>
      <c r="C71" s="5" t="s">
        <v>21</v>
      </c>
    </row>
    <row r="72" spans="1:3" ht="13" x14ac:dyDescent="0.15">
      <c r="A72" s="5">
        <v>50</v>
      </c>
      <c r="B72" s="6">
        <v>5100000000</v>
      </c>
      <c r="C72" s="5" t="s">
        <v>21</v>
      </c>
    </row>
    <row r="73" spans="1:3" ht="13" x14ac:dyDescent="0.15">
      <c r="A73" s="5">
        <v>60</v>
      </c>
      <c r="B73" s="6">
        <v>8100000000</v>
      </c>
      <c r="C73" s="5" t="s">
        <v>21</v>
      </c>
    </row>
    <row r="74" spans="1:3" ht="13" x14ac:dyDescent="0.15">
      <c r="A74" s="5">
        <v>60</v>
      </c>
      <c r="B74" s="6">
        <v>2560000000</v>
      </c>
      <c r="C74" s="5" t="s">
        <v>21</v>
      </c>
    </row>
    <row r="75" spans="1:3" ht="13" x14ac:dyDescent="0.15">
      <c r="A75" s="5">
        <v>60</v>
      </c>
      <c r="B75" s="6">
        <v>4000000000</v>
      </c>
      <c r="C75" s="5" t="s">
        <v>21</v>
      </c>
    </row>
  </sheetData>
  <pageMargins left="0" right="0" top="0" bottom="0" header="0" footer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Q47"/>
  <sheetViews>
    <sheetView workbookViewId="0"/>
  </sheetViews>
  <sheetFormatPr baseColWidth="10" defaultColWidth="12.5" defaultRowHeight="15.75" customHeight="1" x14ac:dyDescent="0.15"/>
  <cols>
    <col min="3" max="3" width="17.83203125" customWidth="1"/>
  </cols>
  <sheetData>
    <row r="1" spans="1:17" ht="15.75" customHeight="1" x14ac:dyDescent="0.15">
      <c r="A1" s="1" t="s">
        <v>22</v>
      </c>
    </row>
    <row r="2" spans="1:17" ht="15.75" customHeight="1" x14ac:dyDescent="0.15">
      <c r="A2" s="1" t="s">
        <v>1</v>
      </c>
      <c r="B2" s="5"/>
      <c r="C2" s="5"/>
    </row>
    <row r="3" spans="1:17" ht="15.75" customHeight="1" x14ac:dyDescent="0.15">
      <c r="A3" s="1" t="s">
        <v>23</v>
      </c>
      <c r="B3" s="5"/>
      <c r="C3" s="5"/>
    </row>
    <row r="5" spans="1:17" x14ac:dyDescent="0.2">
      <c r="A5" s="2" t="s">
        <v>2</v>
      </c>
      <c r="B5" s="5" t="s">
        <v>3</v>
      </c>
      <c r="C5" s="5" t="s">
        <v>4</v>
      </c>
      <c r="D5" s="5" t="s">
        <v>5</v>
      </c>
      <c r="G5" s="4" t="s">
        <v>3</v>
      </c>
      <c r="H5" s="4" t="s">
        <v>6</v>
      </c>
      <c r="I5" s="4" t="s">
        <v>7</v>
      </c>
      <c r="K5" s="11"/>
      <c r="L5" s="11"/>
      <c r="M5" s="11"/>
      <c r="O5" s="11"/>
      <c r="P5" s="11"/>
      <c r="Q5" s="11"/>
    </row>
    <row r="6" spans="1:17" x14ac:dyDescent="0.2">
      <c r="A6" s="5" t="s">
        <v>24</v>
      </c>
      <c r="B6" s="5">
        <v>0</v>
      </c>
      <c r="C6" s="12">
        <v>531000000</v>
      </c>
      <c r="D6" s="5" t="s">
        <v>17</v>
      </c>
      <c r="G6" s="7">
        <v>0</v>
      </c>
      <c r="H6" s="8">
        <f>AVERAGE(C6:C8)</f>
        <v>531000000</v>
      </c>
      <c r="I6" s="8">
        <f>STDEV(C6:C8)</f>
        <v>69000000</v>
      </c>
      <c r="K6" s="11"/>
      <c r="O6" s="11"/>
    </row>
    <row r="7" spans="1:17" x14ac:dyDescent="0.2">
      <c r="A7" s="5"/>
      <c r="B7" s="5">
        <v>0</v>
      </c>
      <c r="C7" s="12">
        <v>462000000</v>
      </c>
      <c r="D7" s="5" t="s">
        <v>17</v>
      </c>
      <c r="G7" s="7">
        <v>5</v>
      </c>
      <c r="H7" s="8">
        <f>AVERAGE(C9:C11)</f>
        <v>515333333.33333331</v>
      </c>
      <c r="I7" s="8">
        <f>STDEV(C9:C11)</f>
        <v>73057055.328922972</v>
      </c>
      <c r="K7" s="11"/>
      <c r="O7" s="11"/>
    </row>
    <row r="8" spans="1:17" x14ac:dyDescent="0.2">
      <c r="A8" s="5"/>
      <c r="B8" s="5">
        <v>0</v>
      </c>
      <c r="C8" s="12">
        <v>600000000</v>
      </c>
      <c r="D8" s="5" t="s">
        <v>17</v>
      </c>
      <c r="G8" s="7">
        <v>10</v>
      </c>
      <c r="H8" s="8">
        <f>AVERAGE(C12:C14)</f>
        <v>465000000</v>
      </c>
      <c r="I8" s="8">
        <f>STDEV(C12:C14)</f>
        <v>35000000</v>
      </c>
      <c r="K8" s="11"/>
      <c r="O8" s="11"/>
    </row>
    <row r="9" spans="1:17" x14ac:dyDescent="0.2">
      <c r="A9" s="5"/>
      <c r="B9" s="5">
        <v>5</v>
      </c>
      <c r="C9" s="12">
        <v>512000000</v>
      </c>
      <c r="D9" s="5" t="s">
        <v>17</v>
      </c>
      <c r="G9" s="7">
        <v>15</v>
      </c>
      <c r="H9" s="8">
        <f>AVERAGE(C15:C17)</f>
        <v>631333333.33333337</v>
      </c>
      <c r="I9" s="8">
        <f>STDEV(C15:C17)</f>
        <v>4163331.9989322652</v>
      </c>
      <c r="K9" s="11"/>
      <c r="O9" s="11"/>
    </row>
    <row r="10" spans="1:17" x14ac:dyDescent="0.2">
      <c r="A10" s="5"/>
      <c r="B10" s="5">
        <v>5</v>
      </c>
      <c r="C10" s="12">
        <v>444000000</v>
      </c>
      <c r="D10" s="5" t="s">
        <v>17</v>
      </c>
      <c r="G10" s="7">
        <v>20</v>
      </c>
      <c r="H10" s="8">
        <f>AVERAGE(C18:C20)</f>
        <v>546000000</v>
      </c>
      <c r="I10" s="8">
        <f>STDEV(C18:C20)</f>
        <v>74000000</v>
      </c>
      <c r="K10" s="11"/>
      <c r="O10" s="11"/>
    </row>
    <row r="11" spans="1:17" x14ac:dyDescent="0.2">
      <c r="A11" s="5"/>
      <c r="B11" s="5">
        <v>5</v>
      </c>
      <c r="C11" s="12">
        <v>590000000</v>
      </c>
      <c r="D11" s="5" t="s">
        <v>17</v>
      </c>
      <c r="G11" s="7">
        <v>25</v>
      </c>
      <c r="H11" s="8">
        <f>AVERAGE(C21:C23)</f>
        <v>563333333.33333337</v>
      </c>
      <c r="I11" s="8">
        <f>STDEV(C21:C23)</f>
        <v>100166528.00877802</v>
      </c>
      <c r="K11" s="11"/>
      <c r="O11" s="11"/>
    </row>
    <row r="12" spans="1:17" x14ac:dyDescent="0.2">
      <c r="A12" s="5"/>
      <c r="B12" s="5">
        <v>10</v>
      </c>
      <c r="C12" s="12">
        <v>465000000</v>
      </c>
      <c r="D12" s="5" t="s">
        <v>17</v>
      </c>
      <c r="G12" s="7">
        <v>30</v>
      </c>
      <c r="H12" s="8">
        <f>AVERAGE(C24:C26)</f>
        <v>473666666.66666669</v>
      </c>
      <c r="I12" s="8">
        <f>STDEV(C24:C26)</f>
        <v>53313537.993021369</v>
      </c>
      <c r="K12" s="11"/>
      <c r="O12" s="11"/>
    </row>
    <row r="13" spans="1:17" x14ac:dyDescent="0.2">
      <c r="A13" s="5"/>
      <c r="B13" s="5">
        <v>10</v>
      </c>
      <c r="C13" s="12">
        <v>430000000</v>
      </c>
      <c r="D13" s="5" t="s">
        <v>17</v>
      </c>
    </row>
    <row r="14" spans="1:17" x14ac:dyDescent="0.2">
      <c r="A14" s="5"/>
      <c r="B14" s="5">
        <v>10</v>
      </c>
      <c r="C14" s="12">
        <v>500000000</v>
      </c>
      <c r="D14" s="5" t="s">
        <v>17</v>
      </c>
    </row>
    <row r="15" spans="1:17" x14ac:dyDescent="0.2">
      <c r="A15" s="5"/>
      <c r="B15" s="5">
        <v>15</v>
      </c>
      <c r="C15" s="12">
        <v>628000000</v>
      </c>
      <c r="D15" s="5" t="s">
        <v>17</v>
      </c>
    </row>
    <row r="16" spans="1:17" x14ac:dyDescent="0.2">
      <c r="A16" s="5"/>
      <c r="B16" s="5">
        <v>15</v>
      </c>
      <c r="C16" s="12">
        <v>636000000</v>
      </c>
      <c r="D16" s="5" t="s">
        <v>17</v>
      </c>
    </row>
    <row r="17" spans="1:9" x14ac:dyDescent="0.2">
      <c r="A17" s="5"/>
      <c r="B17" s="5">
        <v>15</v>
      </c>
      <c r="C17" s="12">
        <v>630000000</v>
      </c>
      <c r="D17" s="5" t="s">
        <v>17</v>
      </c>
    </row>
    <row r="18" spans="1:9" x14ac:dyDescent="0.2">
      <c r="A18" s="5"/>
      <c r="B18" s="5">
        <v>20</v>
      </c>
      <c r="C18" s="12">
        <v>546000000</v>
      </c>
      <c r="D18" s="5" t="s">
        <v>17</v>
      </c>
    </row>
    <row r="19" spans="1:9" x14ac:dyDescent="0.2">
      <c r="A19" s="5"/>
      <c r="B19" s="5">
        <v>20</v>
      </c>
      <c r="C19" s="12">
        <v>472000000</v>
      </c>
      <c r="D19" s="5" t="s">
        <v>17</v>
      </c>
    </row>
    <row r="20" spans="1:9" x14ac:dyDescent="0.2">
      <c r="A20" s="5"/>
      <c r="B20" s="5">
        <v>20</v>
      </c>
      <c r="C20" s="12">
        <v>620000000</v>
      </c>
      <c r="D20" s="5" t="s">
        <v>17</v>
      </c>
    </row>
    <row r="21" spans="1:9" x14ac:dyDescent="0.2">
      <c r="A21" s="5"/>
      <c r="B21" s="5">
        <v>25</v>
      </c>
      <c r="C21" s="12">
        <v>570000000</v>
      </c>
      <c r="D21" s="5" t="s">
        <v>17</v>
      </c>
    </row>
    <row r="22" spans="1:9" x14ac:dyDescent="0.2">
      <c r="A22" s="5"/>
      <c r="B22" s="5">
        <v>25</v>
      </c>
      <c r="C22" s="12">
        <v>460000000</v>
      </c>
      <c r="D22" s="5" t="s">
        <v>17</v>
      </c>
    </row>
    <row r="23" spans="1:9" x14ac:dyDescent="0.2">
      <c r="A23" s="5"/>
      <c r="B23" s="5">
        <v>25</v>
      </c>
      <c r="C23" s="12">
        <v>660000000</v>
      </c>
      <c r="D23" s="5" t="s">
        <v>17</v>
      </c>
    </row>
    <row r="24" spans="1:9" x14ac:dyDescent="0.2">
      <c r="A24" s="5"/>
      <c r="B24" s="5">
        <v>30</v>
      </c>
      <c r="C24" s="12">
        <v>467000000</v>
      </c>
      <c r="D24" s="5" t="s">
        <v>17</v>
      </c>
    </row>
    <row r="25" spans="1:9" x14ac:dyDescent="0.2">
      <c r="A25" s="5"/>
      <c r="B25" s="5">
        <v>30</v>
      </c>
      <c r="C25" s="12">
        <v>424000000</v>
      </c>
      <c r="D25" s="5" t="s">
        <v>17</v>
      </c>
    </row>
    <row r="26" spans="1:9" x14ac:dyDescent="0.2">
      <c r="A26" s="5"/>
      <c r="B26" s="5">
        <v>30</v>
      </c>
      <c r="C26" s="12">
        <v>530000000</v>
      </c>
      <c r="D26" s="5" t="s">
        <v>17</v>
      </c>
      <c r="G26" s="4" t="s">
        <v>3</v>
      </c>
      <c r="H26" s="4" t="s">
        <v>6</v>
      </c>
      <c r="I26" s="4" t="s">
        <v>7</v>
      </c>
    </row>
    <row r="27" spans="1:9" x14ac:dyDescent="0.2">
      <c r="A27" s="13" t="s">
        <v>24</v>
      </c>
      <c r="B27" s="5">
        <v>0</v>
      </c>
      <c r="C27" s="12">
        <v>11050000</v>
      </c>
      <c r="D27" s="5" t="s">
        <v>13</v>
      </c>
      <c r="G27" s="7">
        <v>0</v>
      </c>
      <c r="H27" s="8">
        <f>AVERAGE(C27:C29)</f>
        <v>33016666.666666668</v>
      </c>
      <c r="I27" s="8">
        <f>STDEV(C27:C29)</f>
        <v>39835923.904603161</v>
      </c>
    </row>
    <row r="28" spans="1:9" x14ac:dyDescent="0.2">
      <c r="A28" s="5"/>
      <c r="B28" s="5">
        <v>0</v>
      </c>
      <c r="C28" s="12">
        <v>9000000</v>
      </c>
      <c r="D28" s="5" t="s">
        <v>13</v>
      </c>
      <c r="G28" s="7">
        <v>5</v>
      </c>
      <c r="H28" s="8">
        <f>AVERAGE(C30:C32)</f>
        <v>29833333.333333332</v>
      </c>
      <c r="I28" s="8">
        <f>STDEV(C30:C32)</f>
        <v>31322249.812766217</v>
      </c>
    </row>
    <row r="29" spans="1:9" x14ac:dyDescent="0.2">
      <c r="A29" s="5"/>
      <c r="B29" s="5">
        <v>0</v>
      </c>
      <c r="C29" s="12">
        <v>79000000</v>
      </c>
      <c r="D29" s="5" t="s">
        <v>13</v>
      </c>
      <c r="G29" s="7">
        <v>10</v>
      </c>
      <c r="H29" s="8">
        <f>AVERAGE(C33:C35)</f>
        <v>24550000</v>
      </c>
      <c r="I29" s="8">
        <f>STDEV(C33:C35)</f>
        <v>18613368.851446532</v>
      </c>
    </row>
    <row r="30" spans="1:9" x14ac:dyDescent="0.2">
      <c r="A30" s="5"/>
      <c r="B30" s="5">
        <v>5</v>
      </c>
      <c r="C30" s="12">
        <v>11500000</v>
      </c>
      <c r="D30" s="5" t="s">
        <v>13</v>
      </c>
      <c r="G30" s="7">
        <v>15</v>
      </c>
      <c r="H30" s="8">
        <f>AVERAGE(C36:C38)</f>
        <v>17400000</v>
      </c>
      <c r="I30" s="8">
        <f>STDEV(C36:C38)</f>
        <v>2424871.1305964282</v>
      </c>
    </row>
    <row r="31" spans="1:9" x14ac:dyDescent="0.2">
      <c r="A31" s="5"/>
      <c r="B31" s="5">
        <v>5</v>
      </c>
      <c r="C31" s="12">
        <v>12000000</v>
      </c>
      <c r="D31" s="5" t="s">
        <v>13</v>
      </c>
      <c r="G31" s="7">
        <v>20</v>
      </c>
      <c r="H31" s="8">
        <f>AVERAGE(C39:C41)</f>
        <v>21283333.333333332</v>
      </c>
      <c r="I31" s="8">
        <f>STDEV(C39:C41)</f>
        <v>5580397.2379511995</v>
      </c>
    </row>
    <row r="32" spans="1:9" x14ac:dyDescent="0.2">
      <c r="A32" s="5"/>
      <c r="B32" s="5">
        <v>5</v>
      </c>
      <c r="C32" s="12">
        <v>66000000</v>
      </c>
      <c r="D32" s="5" t="s">
        <v>13</v>
      </c>
      <c r="G32" s="7">
        <v>25</v>
      </c>
      <c r="H32" s="8">
        <f>AVERAGE(C42:C44)</f>
        <v>16166666.666666666</v>
      </c>
      <c r="I32" s="8">
        <f>STDEV(C42:C44)</f>
        <v>3013856.8866708507</v>
      </c>
    </row>
    <row r="33" spans="1:9" x14ac:dyDescent="0.2">
      <c r="A33" s="5"/>
      <c r="B33" s="5">
        <v>10</v>
      </c>
      <c r="C33" s="12">
        <v>12650000</v>
      </c>
      <c r="D33" s="5" t="s">
        <v>13</v>
      </c>
      <c r="G33" s="7">
        <v>30</v>
      </c>
      <c r="H33" s="8">
        <f>AVERAGE(C45:C47)</f>
        <v>29133333.333333332</v>
      </c>
      <c r="I33" s="8">
        <f>STDEV(C45:C47)</f>
        <v>31062088.360786904</v>
      </c>
    </row>
    <row r="34" spans="1:9" x14ac:dyDescent="0.2">
      <c r="A34" s="5"/>
      <c r="B34" s="5">
        <v>10</v>
      </c>
      <c r="C34" s="12">
        <v>15000000</v>
      </c>
      <c r="D34" s="5" t="s">
        <v>13</v>
      </c>
    </row>
    <row r="35" spans="1:9" x14ac:dyDescent="0.2">
      <c r="A35" s="5"/>
      <c r="B35" s="5">
        <v>10</v>
      </c>
      <c r="C35" s="12">
        <v>46000000</v>
      </c>
      <c r="D35" s="5" t="s">
        <v>13</v>
      </c>
    </row>
    <row r="36" spans="1:9" x14ac:dyDescent="0.2">
      <c r="A36" s="5"/>
      <c r="B36" s="5">
        <v>15</v>
      </c>
      <c r="C36" s="12">
        <v>15200000</v>
      </c>
      <c r="D36" s="5" t="s">
        <v>13</v>
      </c>
    </row>
    <row r="37" spans="1:9" x14ac:dyDescent="0.2">
      <c r="A37" s="5"/>
      <c r="B37" s="5">
        <v>15</v>
      </c>
      <c r="C37" s="12">
        <v>17000000</v>
      </c>
      <c r="D37" s="5" t="s">
        <v>13</v>
      </c>
    </row>
    <row r="38" spans="1:9" x14ac:dyDescent="0.2">
      <c r="A38" s="5"/>
      <c r="B38" s="5">
        <v>15</v>
      </c>
      <c r="C38" s="12">
        <v>20000000</v>
      </c>
      <c r="D38" s="5" t="s">
        <v>13</v>
      </c>
    </row>
    <row r="39" spans="1:9" x14ac:dyDescent="0.2">
      <c r="A39" s="5"/>
      <c r="B39" s="5">
        <v>20</v>
      </c>
      <c r="C39" s="12">
        <v>15850000</v>
      </c>
      <c r="D39" s="5" t="s">
        <v>13</v>
      </c>
    </row>
    <row r="40" spans="1:9" x14ac:dyDescent="0.2">
      <c r="A40" s="5"/>
      <c r="B40" s="5">
        <v>20</v>
      </c>
      <c r="C40" s="12">
        <v>21000000</v>
      </c>
      <c r="D40" s="5" t="s">
        <v>13</v>
      </c>
    </row>
    <row r="41" spans="1:9" x14ac:dyDescent="0.2">
      <c r="A41" s="5"/>
      <c r="B41" s="5">
        <v>20</v>
      </c>
      <c r="C41" s="12">
        <v>27000000</v>
      </c>
      <c r="D41" s="5" t="s">
        <v>13</v>
      </c>
    </row>
    <row r="42" spans="1:9" x14ac:dyDescent="0.2">
      <c r="A42" s="5"/>
      <c r="B42" s="5">
        <v>25</v>
      </c>
      <c r="C42" s="12">
        <v>16500000</v>
      </c>
      <c r="D42" s="5" t="s">
        <v>13</v>
      </c>
    </row>
    <row r="43" spans="1:9" x14ac:dyDescent="0.2">
      <c r="A43" s="5"/>
      <c r="B43" s="5">
        <v>25</v>
      </c>
      <c r="C43" s="12">
        <v>19000000</v>
      </c>
      <c r="D43" s="5" t="s">
        <v>13</v>
      </c>
    </row>
    <row r="44" spans="1:9" x14ac:dyDescent="0.2">
      <c r="A44" s="5"/>
      <c r="B44" s="5">
        <v>25</v>
      </c>
      <c r="C44" s="12">
        <v>13000000</v>
      </c>
      <c r="D44" s="5" t="s">
        <v>13</v>
      </c>
    </row>
    <row r="45" spans="1:9" x14ac:dyDescent="0.2">
      <c r="A45" s="5"/>
      <c r="B45" s="5">
        <v>30</v>
      </c>
      <c r="C45" s="12">
        <v>11400000</v>
      </c>
      <c r="D45" s="5" t="s">
        <v>13</v>
      </c>
    </row>
    <row r="46" spans="1:9" x14ac:dyDescent="0.2">
      <c r="A46" s="5"/>
      <c r="B46" s="5">
        <v>30</v>
      </c>
      <c r="C46" s="12">
        <v>11000000</v>
      </c>
      <c r="D46" s="5" t="s">
        <v>13</v>
      </c>
    </row>
    <row r="47" spans="1:9" x14ac:dyDescent="0.2">
      <c r="A47" s="5"/>
      <c r="B47" s="5">
        <v>30</v>
      </c>
      <c r="C47" s="12">
        <v>65000000</v>
      </c>
      <c r="D47" s="5" t="s">
        <v>13</v>
      </c>
    </row>
  </sheetData>
  <pageMargins left="0" right="0" top="0" bottom="0" header="0" footer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J47"/>
  <sheetViews>
    <sheetView workbookViewId="0"/>
  </sheetViews>
  <sheetFormatPr baseColWidth="10" defaultColWidth="12.5" defaultRowHeight="15.75" customHeight="1" x14ac:dyDescent="0.15"/>
  <sheetData>
    <row r="1" spans="1:8" ht="15.75" customHeight="1" x14ac:dyDescent="0.15">
      <c r="A1" s="1" t="s">
        <v>54</v>
      </c>
    </row>
    <row r="2" spans="1:8" ht="15.75" customHeight="1" x14ac:dyDescent="0.15">
      <c r="A2" s="1" t="s">
        <v>1</v>
      </c>
    </row>
    <row r="3" spans="1:8" ht="15.75" customHeight="1" x14ac:dyDescent="0.15">
      <c r="A3" s="1" t="s">
        <v>25</v>
      </c>
    </row>
    <row r="5" spans="1:8" ht="15.75" customHeight="1" x14ac:dyDescent="0.15">
      <c r="A5" s="5" t="s">
        <v>3</v>
      </c>
      <c r="B5" s="5" t="s">
        <v>4</v>
      </c>
      <c r="C5" s="5" t="s">
        <v>5</v>
      </c>
      <c r="F5" s="4" t="s">
        <v>3</v>
      </c>
      <c r="G5" s="4" t="s">
        <v>6</v>
      </c>
      <c r="H5" s="4" t="s">
        <v>7</v>
      </c>
    </row>
    <row r="6" spans="1:8" x14ac:dyDescent="0.2">
      <c r="A6" s="5">
        <v>0</v>
      </c>
      <c r="B6" s="12">
        <v>132500000</v>
      </c>
      <c r="C6" s="5" t="s">
        <v>11</v>
      </c>
      <c r="F6" s="7">
        <v>0</v>
      </c>
      <c r="G6" s="8">
        <f>AVERAGE(B6:B8)</f>
        <v>199166666.66666666</v>
      </c>
      <c r="H6" s="8">
        <f>STDEV(B6:B8)</f>
        <v>63949850.143165588</v>
      </c>
    </row>
    <row r="7" spans="1:8" x14ac:dyDescent="0.2">
      <c r="A7" s="5">
        <v>0</v>
      </c>
      <c r="B7" s="12">
        <v>205000000</v>
      </c>
      <c r="C7" s="5" t="s">
        <v>11</v>
      </c>
      <c r="F7" s="7">
        <v>5</v>
      </c>
      <c r="G7" s="8">
        <f>AVERAGE(B9:B11)</f>
        <v>250000000</v>
      </c>
      <c r="H7" s="8">
        <f>STDEV(B9:B11)</f>
        <v>30000000</v>
      </c>
    </row>
    <row r="8" spans="1:8" x14ac:dyDescent="0.2">
      <c r="A8" s="5">
        <v>0</v>
      </c>
      <c r="B8" s="12">
        <v>260000000</v>
      </c>
      <c r="C8" s="5" t="s">
        <v>11</v>
      </c>
      <c r="F8" s="7">
        <v>10</v>
      </c>
      <c r="G8" s="8">
        <f>AVERAGE(B12:B14)</f>
        <v>262000000</v>
      </c>
      <c r="H8" s="8">
        <f>STDEV(B12:B14)</f>
        <v>28000000</v>
      </c>
    </row>
    <row r="9" spans="1:8" x14ac:dyDescent="0.2">
      <c r="A9" s="5">
        <v>5</v>
      </c>
      <c r="B9" s="12">
        <v>250000000</v>
      </c>
      <c r="C9" s="5" t="s">
        <v>11</v>
      </c>
      <c r="F9" s="7">
        <v>15</v>
      </c>
      <c r="G9" s="8">
        <f>AVERAGE(B15:B17)</f>
        <v>269500000</v>
      </c>
      <c r="H9" s="8">
        <f>STDEV(B15:B17)</f>
        <v>30500000</v>
      </c>
    </row>
    <row r="10" spans="1:8" x14ac:dyDescent="0.2">
      <c r="A10" s="5">
        <v>5</v>
      </c>
      <c r="B10" s="12">
        <v>220000000</v>
      </c>
      <c r="C10" s="5" t="s">
        <v>11</v>
      </c>
      <c r="F10" s="7">
        <v>20</v>
      </c>
      <c r="G10" s="8">
        <f>AVERAGE(B18:B20)</f>
        <v>299000000</v>
      </c>
      <c r="H10" s="8">
        <f>STDEV(B18:B20)</f>
        <v>51000000</v>
      </c>
    </row>
    <row r="11" spans="1:8" x14ac:dyDescent="0.2">
      <c r="A11" s="5">
        <v>5</v>
      </c>
      <c r="B11" s="12">
        <v>280000000</v>
      </c>
      <c r="C11" s="5" t="s">
        <v>11</v>
      </c>
      <c r="F11" s="7">
        <v>25</v>
      </c>
      <c r="G11" s="8">
        <f>AVERAGE(B21:B23)</f>
        <v>328000000</v>
      </c>
      <c r="H11" s="8">
        <f>STDEV(B21:B23)</f>
        <v>72000000</v>
      </c>
    </row>
    <row r="12" spans="1:8" x14ac:dyDescent="0.2">
      <c r="A12" s="5">
        <v>10</v>
      </c>
      <c r="B12" s="12">
        <v>262000000</v>
      </c>
      <c r="C12" s="5" t="s">
        <v>11</v>
      </c>
      <c r="F12" s="7">
        <v>30</v>
      </c>
      <c r="G12" s="8">
        <f>AVERAGE(B24:B26)</f>
        <v>345000000</v>
      </c>
      <c r="H12" s="8">
        <f>STDEV(B24:B26)</f>
        <v>75000000</v>
      </c>
    </row>
    <row r="13" spans="1:8" x14ac:dyDescent="0.2">
      <c r="A13" s="5">
        <v>10</v>
      </c>
      <c r="B13" s="12">
        <v>234000000</v>
      </c>
      <c r="C13" s="5" t="s">
        <v>11</v>
      </c>
    </row>
    <row r="14" spans="1:8" x14ac:dyDescent="0.2">
      <c r="A14" s="5">
        <v>10</v>
      </c>
      <c r="B14" s="12">
        <v>290000000</v>
      </c>
      <c r="C14" s="5" t="s">
        <v>11</v>
      </c>
    </row>
    <row r="15" spans="1:8" x14ac:dyDescent="0.2">
      <c r="A15" s="5">
        <v>15</v>
      </c>
      <c r="B15" s="12">
        <v>269500000</v>
      </c>
      <c r="C15" s="5" t="s">
        <v>11</v>
      </c>
    </row>
    <row r="16" spans="1:8" x14ac:dyDescent="0.2">
      <c r="A16" s="5">
        <v>15</v>
      </c>
      <c r="B16" s="12">
        <v>239000000</v>
      </c>
      <c r="C16" s="5" t="s">
        <v>11</v>
      </c>
    </row>
    <row r="17" spans="1:10" x14ac:dyDescent="0.2">
      <c r="A17" s="5">
        <v>15</v>
      </c>
      <c r="B17" s="12">
        <v>300000000</v>
      </c>
      <c r="C17" s="5" t="s">
        <v>11</v>
      </c>
    </row>
    <row r="18" spans="1:10" x14ac:dyDescent="0.2">
      <c r="A18" s="5">
        <v>20</v>
      </c>
      <c r="B18" s="12">
        <v>299000000</v>
      </c>
      <c r="C18" s="5" t="s">
        <v>11</v>
      </c>
    </row>
    <row r="19" spans="1:10" x14ac:dyDescent="0.2">
      <c r="A19" s="5">
        <v>20</v>
      </c>
      <c r="B19" s="12">
        <v>248000000</v>
      </c>
      <c r="C19" s="5" t="s">
        <v>11</v>
      </c>
    </row>
    <row r="20" spans="1:10" x14ac:dyDescent="0.2">
      <c r="A20" s="5">
        <v>20</v>
      </c>
      <c r="B20" s="12">
        <v>350000000</v>
      </c>
      <c r="C20" s="5" t="s">
        <v>11</v>
      </c>
    </row>
    <row r="21" spans="1:10" x14ac:dyDescent="0.2">
      <c r="A21" s="5">
        <v>25</v>
      </c>
      <c r="B21" s="12">
        <v>328000000</v>
      </c>
      <c r="C21" s="5" t="s">
        <v>11</v>
      </c>
    </row>
    <row r="22" spans="1:10" x14ac:dyDescent="0.2">
      <c r="A22" s="5">
        <v>25</v>
      </c>
      <c r="B22" s="12">
        <v>256000000</v>
      </c>
      <c r="C22" s="5" t="s">
        <v>11</v>
      </c>
    </row>
    <row r="23" spans="1:10" x14ac:dyDescent="0.2">
      <c r="A23" s="5">
        <v>25</v>
      </c>
      <c r="B23" s="12">
        <v>400000000</v>
      </c>
      <c r="C23" s="5" t="s">
        <v>11</v>
      </c>
    </row>
    <row r="24" spans="1:10" x14ac:dyDescent="0.2">
      <c r="A24" s="5">
        <v>30</v>
      </c>
      <c r="B24" s="12">
        <v>345000000</v>
      </c>
      <c r="C24" s="5" t="s">
        <v>11</v>
      </c>
    </row>
    <row r="25" spans="1:10" x14ac:dyDescent="0.2">
      <c r="A25" s="5">
        <v>30</v>
      </c>
      <c r="B25" s="12">
        <v>270000000</v>
      </c>
      <c r="C25" s="5" t="s">
        <v>11</v>
      </c>
    </row>
    <row r="26" spans="1:10" x14ac:dyDescent="0.2">
      <c r="A26" s="5">
        <v>30</v>
      </c>
      <c r="B26" s="12">
        <v>420000000</v>
      </c>
      <c r="C26" s="5" t="s">
        <v>11</v>
      </c>
      <c r="F26" s="4" t="s">
        <v>3</v>
      </c>
      <c r="G26" s="4" t="s">
        <v>6</v>
      </c>
      <c r="H26" s="4" t="s">
        <v>7</v>
      </c>
    </row>
    <row r="27" spans="1:10" x14ac:dyDescent="0.2">
      <c r="A27" s="5">
        <v>0</v>
      </c>
      <c r="B27" s="12">
        <v>6900000</v>
      </c>
      <c r="C27" s="5" t="s">
        <v>13</v>
      </c>
      <c r="F27" s="7">
        <v>0</v>
      </c>
      <c r="G27" s="8">
        <f>AVERAGE(B27:B29)</f>
        <v>6900000</v>
      </c>
      <c r="H27" s="8">
        <f>STDEV(B27:B29)</f>
        <v>2900000</v>
      </c>
    </row>
    <row r="28" spans="1:10" x14ac:dyDescent="0.2">
      <c r="A28" s="5">
        <v>0</v>
      </c>
      <c r="B28" s="12">
        <v>9800000</v>
      </c>
      <c r="C28" s="5" t="s">
        <v>13</v>
      </c>
      <c r="F28" s="7">
        <v>5</v>
      </c>
      <c r="G28" s="8">
        <f>AVERAGE(B30:B32)</f>
        <v>14200000</v>
      </c>
      <c r="H28" s="8">
        <f>STDEV(B30:B32)</f>
        <v>3800000</v>
      </c>
    </row>
    <row r="29" spans="1:10" x14ac:dyDescent="0.2">
      <c r="A29" s="5">
        <v>0</v>
      </c>
      <c r="B29" s="12">
        <v>4000000</v>
      </c>
      <c r="C29" s="5" t="s">
        <v>13</v>
      </c>
      <c r="E29" s="11"/>
      <c r="F29" s="7">
        <v>10</v>
      </c>
      <c r="G29" s="8">
        <f>AVERAGE(B33:B35)</f>
        <v>16900000</v>
      </c>
      <c r="H29" s="8">
        <f>STDEV(B33:B35)</f>
        <v>6100000</v>
      </c>
      <c r="I29" s="11"/>
      <c r="J29" s="11"/>
    </row>
    <row r="30" spans="1:10" x14ac:dyDescent="0.2">
      <c r="A30" s="5">
        <v>5</v>
      </c>
      <c r="B30" s="12">
        <v>14200000</v>
      </c>
      <c r="C30" s="5" t="s">
        <v>13</v>
      </c>
      <c r="F30" s="7">
        <v>15</v>
      </c>
      <c r="G30" s="8">
        <f>AVERAGE(B36:B38)</f>
        <v>19200000</v>
      </c>
      <c r="H30" s="8">
        <f>STDEV(B36:B38)</f>
        <v>7800000</v>
      </c>
    </row>
    <row r="31" spans="1:10" x14ac:dyDescent="0.2">
      <c r="A31" s="5">
        <v>5</v>
      </c>
      <c r="B31" s="12">
        <v>10400000</v>
      </c>
      <c r="C31" s="5" t="s">
        <v>13</v>
      </c>
      <c r="F31" s="7">
        <v>20</v>
      </c>
      <c r="G31" s="8">
        <f>AVERAGE(B39:B41)</f>
        <v>21050000</v>
      </c>
      <c r="H31" s="8">
        <f>STDEV(B39:B41)</f>
        <v>8950000</v>
      </c>
    </row>
    <row r="32" spans="1:10" x14ac:dyDescent="0.2">
      <c r="A32" s="5">
        <v>5</v>
      </c>
      <c r="B32" s="12">
        <v>18000000</v>
      </c>
      <c r="C32" s="5" t="s">
        <v>13</v>
      </c>
      <c r="F32" s="7">
        <v>25</v>
      </c>
      <c r="G32" s="8">
        <f>AVERAGE(B42:B44)</f>
        <v>23000000</v>
      </c>
      <c r="H32" s="8">
        <f>STDEV(B42:B44)</f>
        <v>10000000</v>
      </c>
    </row>
    <row r="33" spans="1:8" x14ac:dyDescent="0.2">
      <c r="A33" s="5">
        <v>10</v>
      </c>
      <c r="B33" s="12">
        <v>16900000</v>
      </c>
      <c r="C33" s="5" t="s">
        <v>13</v>
      </c>
      <c r="F33" s="7">
        <v>30</v>
      </c>
      <c r="G33" s="8">
        <f>AVERAGE(B45:B47)</f>
        <v>24450000</v>
      </c>
      <c r="H33" s="8">
        <f>STDEV(B45:B47)</f>
        <v>10550000</v>
      </c>
    </row>
    <row r="34" spans="1:8" x14ac:dyDescent="0.2">
      <c r="A34" s="5">
        <v>10</v>
      </c>
      <c r="B34" s="12">
        <v>10800000</v>
      </c>
      <c r="C34" s="5" t="s">
        <v>13</v>
      </c>
    </row>
    <row r="35" spans="1:8" x14ac:dyDescent="0.2">
      <c r="A35" s="5">
        <v>10</v>
      </c>
      <c r="B35" s="12">
        <v>23000000</v>
      </c>
      <c r="C35" s="5" t="s">
        <v>13</v>
      </c>
    </row>
    <row r="36" spans="1:8" x14ac:dyDescent="0.2">
      <c r="A36" s="5">
        <v>15</v>
      </c>
      <c r="B36" s="12">
        <v>19200000</v>
      </c>
      <c r="C36" s="5" t="s">
        <v>13</v>
      </c>
    </row>
    <row r="37" spans="1:8" x14ac:dyDescent="0.2">
      <c r="A37" s="5">
        <v>15</v>
      </c>
      <c r="B37" s="12">
        <v>11400000</v>
      </c>
      <c r="C37" s="5" t="s">
        <v>13</v>
      </c>
    </row>
    <row r="38" spans="1:8" x14ac:dyDescent="0.2">
      <c r="A38" s="5">
        <v>15</v>
      </c>
      <c r="B38" s="12">
        <v>27000000</v>
      </c>
      <c r="C38" s="5" t="s">
        <v>13</v>
      </c>
    </row>
    <row r="39" spans="1:8" x14ac:dyDescent="0.2">
      <c r="A39" s="5">
        <v>20</v>
      </c>
      <c r="B39" s="12">
        <v>21050000</v>
      </c>
      <c r="C39" s="5" t="s">
        <v>13</v>
      </c>
    </row>
    <row r="40" spans="1:8" x14ac:dyDescent="0.2">
      <c r="A40" s="5">
        <v>20</v>
      </c>
      <c r="B40" s="12">
        <v>12100000</v>
      </c>
      <c r="C40" s="5" t="s">
        <v>13</v>
      </c>
    </row>
    <row r="41" spans="1:8" x14ac:dyDescent="0.2">
      <c r="A41" s="5">
        <v>20</v>
      </c>
      <c r="B41" s="12">
        <v>30000000</v>
      </c>
      <c r="C41" s="5" t="s">
        <v>13</v>
      </c>
    </row>
    <row r="42" spans="1:8" x14ac:dyDescent="0.2">
      <c r="A42" s="5">
        <v>25</v>
      </c>
      <c r="B42" s="12">
        <v>23000000</v>
      </c>
      <c r="C42" s="5" t="s">
        <v>13</v>
      </c>
    </row>
    <row r="43" spans="1:8" x14ac:dyDescent="0.2">
      <c r="A43" s="5">
        <v>25</v>
      </c>
      <c r="B43" s="12">
        <v>13000000</v>
      </c>
      <c r="C43" s="5" t="s">
        <v>13</v>
      </c>
    </row>
    <row r="44" spans="1:8" x14ac:dyDescent="0.2">
      <c r="A44" s="5">
        <v>25</v>
      </c>
      <c r="B44" s="12">
        <v>33000000</v>
      </c>
      <c r="C44" s="5" t="s">
        <v>13</v>
      </c>
    </row>
    <row r="45" spans="1:8" x14ac:dyDescent="0.2">
      <c r="A45" s="5">
        <v>30</v>
      </c>
      <c r="B45" s="12">
        <v>24450000</v>
      </c>
      <c r="C45" s="5" t="s">
        <v>13</v>
      </c>
    </row>
    <row r="46" spans="1:8" x14ac:dyDescent="0.2">
      <c r="A46" s="5">
        <v>30</v>
      </c>
      <c r="B46" s="12">
        <v>13900000</v>
      </c>
      <c r="C46" s="5" t="s">
        <v>13</v>
      </c>
    </row>
    <row r="47" spans="1:8" x14ac:dyDescent="0.2">
      <c r="A47" s="5">
        <v>30</v>
      </c>
      <c r="B47" s="12">
        <v>35000000</v>
      </c>
      <c r="C47" s="5" t="s">
        <v>13</v>
      </c>
    </row>
  </sheetData>
  <pageMargins left="0" right="0" top="0" bottom="0" header="0" footer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H134"/>
  <sheetViews>
    <sheetView workbookViewId="0"/>
  </sheetViews>
  <sheetFormatPr baseColWidth="10" defaultColWidth="12.5" defaultRowHeight="15.75" customHeight="1" x14ac:dyDescent="0.15"/>
  <sheetData>
    <row r="1" spans="1:8" ht="15.75" customHeight="1" x14ac:dyDescent="0.15">
      <c r="A1" s="15" t="s">
        <v>57</v>
      </c>
      <c r="B1" s="5"/>
      <c r="C1" s="5"/>
      <c r="F1" s="4"/>
      <c r="G1" s="4"/>
      <c r="H1" s="4"/>
    </row>
    <row r="2" spans="1:8" ht="15.75" customHeight="1" x14ac:dyDescent="0.15">
      <c r="A2" s="1" t="s">
        <v>1</v>
      </c>
      <c r="B2" s="5"/>
      <c r="C2" s="5"/>
      <c r="F2" s="4"/>
      <c r="G2" s="4"/>
      <c r="H2" s="4"/>
    </row>
    <row r="3" spans="1:8" ht="15.75" customHeight="1" x14ac:dyDescent="0.15">
      <c r="A3" s="1" t="s">
        <v>26</v>
      </c>
      <c r="B3" s="5"/>
      <c r="C3" s="5"/>
      <c r="F3" s="4"/>
      <c r="G3" s="4"/>
      <c r="H3" s="4"/>
    </row>
    <row r="4" spans="1:8" ht="15.75" customHeight="1" x14ac:dyDescent="0.15">
      <c r="A4" s="5"/>
      <c r="B4" s="5"/>
      <c r="C4" s="5"/>
      <c r="F4" s="4"/>
      <c r="G4" s="4"/>
      <c r="H4" s="4"/>
    </row>
    <row r="5" spans="1:8" ht="15.75" customHeight="1" x14ac:dyDescent="0.15">
      <c r="A5" s="5" t="s">
        <v>3</v>
      </c>
      <c r="B5" s="5" t="s">
        <v>4</v>
      </c>
      <c r="C5" s="5" t="s">
        <v>5</v>
      </c>
      <c r="F5" s="4" t="s">
        <v>3</v>
      </c>
      <c r="G5" s="4" t="s">
        <v>6</v>
      </c>
      <c r="H5" s="4" t="s">
        <v>7</v>
      </c>
    </row>
    <row r="6" spans="1:8" ht="15.75" customHeight="1" x14ac:dyDescent="0.15">
      <c r="A6" s="5">
        <v>0</v>
      </c>
      <c r="B6" s="6">
        <v>798000000</v>
      </c>
      <c r="C6" s="5" t="s">
        <v>17</v>
      </c>
      <c r="F6" s="7">
        <v>0</v>
      </c>
      <c r="G6" s="8">
        <f>AVERAGE(B6:B8)</f>
        <v>798000000</v>
      </c>
      <c r="H6" s="8">
        <f>STDEV(B6:B8)</f>
        <v>442000000</v>
      </c>
    </row>
    <row r="7" spans="1:8" ht="15.75" customHeight="1" x14ac:dyDescent="0.15">
      <c r="A7" s="5">
        <v>0</v>
      </c>
      <c r="B7" s="6">
        <v>356000000</v>
      </c>
      <c r="C7" s="5" t="s">
        <v>17</v>
      </c>
      <c r="F7" s="7">
        <v>5</v>
      </c>
      <c r="G7" s="8">
        <f>AVERAGE(B9:B11)</f>
        <v>196000000</v>
      </c>
      <c r="H7" s="8">
        <f>STDEV(B9:B11)</f>
        <v>34000000</v>
      </c>
    </row>
    <row r="8" spans="1:8" ht="15.75" customHeight="1" x14ac:dyDescent="0.15">
      <c r="A8" s="5">
        <v>0</v>
      </c>
      <c r="B8" s="6">
        <v>1240000000</v>
      </c>
      <c r="C8" s="5" t="s">
        <v>17</v>
      </c>
      <c r="F8" s="7">
        <v>10</v>
      </c>
      <c r="G8" s="8">
        <f>AVERAGE(B12:B14)</f>
        <v>99000000</v>
      </c>
      <c r="H8" s="8">
        <f>STDEV(B12:B14)</f>
        <v>11000000</v>
      </c>
    </row>
    <row r="9" spans="1:8" ht="15.75" customHeight="1" x14ac:dyDescent="0.15">
      <c r="A9" s="5">
        <v>5</v>
      </c>
      <c r="B9" s="6">
        <v>196000000</v>
      </c>
      <c r="C9" s="5" t="s">
        <v>17</v>
      </c>
      <c r="F9" s="7">
        <v>15</v>
      </c>
      <c r="G9" s="8">
        <f>AVERAGE(B15:B17)</f>
        <v>88000000</v>
      </c>
      <c r="H9" s="8">
        <f>STDEV(B15:B17)</f>
        <v>22000000</v>
      </c>
    </row>
    <row r="10" spans="1:8" ht="15.75" customHeight="1" x14ac:dyDescent="0.15">
      <c r="A10" s="5">
        <v>5</v>
      </c>
      <c r="B10" s="6">
        <v>162000000</v>
      </c>
      <c r="C10" s="5" t="s">
        <v>17</v>
      </c>
      <c r="F10" s="7">
        <v>20</v>
      </c>
      <c r="G10" s="8">
        <f>AVERAGE(B18:B20)</f>
        <v>48500000</v>
      </c>
      <c r="H10" s="8">
        <f>STDEV(B18:B20)</f>
        <v>8500000</v>
      </c>
    </row>
    <row r="11" spans="1:8" ht="15.75" customHeight="1" x14ac:dyDescent="0.15">
      <c r="A11" s="5">
        <v>5</v>
      </c>
      <c r="B11" s="6">
        <v>230000000</v>
      </c>
      <c r="C11" s="5" t="s">
        <v>17</v>
      </c>
      <c r="F11" s="7">
        <v>25</v>
      </c>
      <c r="G11" s="8">
        <f>AVERAGE(B21:B23)</f>
        <v>52000000</v>
      </c>
      <c r="H11" s="8">
        <f>STDEV(B21:B23)</f>
        <v>22000000</v>
      </c>
    </row>
    <row r="12" spans="1:8" ht="15.75" customHeight="1" x14ac:dyDescent="0.15">
      <c r="A12" s="5">
        <v>10</v>
      </c>
      <c r="B12" s="6">
        <v>99000000</v>
      </c>
      <c r="C12" s="5" t="s">
        <v>17</v>
      </c>
      <c r="F12" s="7">
        <v>30</v>
      </c>
      <c r="G12" s="8">
        <f>AVERAGE(B24:B26)</f>
        <v>62000000</v>
      </c>
      <c r="H12" s="8">
        <f>STDEV(B24:B26)</f>
        <v>28000000</v>
      </c>
    </row>
    <row r="13" spans="1:8" ht="15.75" customHeight="1" x14ac:dyDescent="0.15">
      <c r="A13" s="5">
        <v>10</v>
      </c>
      <c r="B13" s="6">
        <v>88000000</v>
      </c>
      <c r="C13" s="5" t="s">
        <v>17</v>
      </c>
    </row>
    <row r="14" spans="1:8" ht="15.75" customHeight="1" x14ac:dyDescent="0.15">
      <c r="A14" s="5">
        <v>10</v>
      </c>
      <c r="B14" s="6">
        <v>110000000</v>
      </c>
      <c r="C14" s="5" t="s">
        <v>17</v>
      </c>
    </row>
    <row r="15" spans="1:8" ht="15.75" customHeight="1" x14ac:dyDescent="0.15">
      <c r="A15" s="5">
        <v>15</v>
      </c>
      <c r="B15" s="6">
        <v>88000000</v>
      </c>
      <c r="C15" s="5" t="s">
        <v>17</v>
      </c>
    </row>
    <row r="16" spans="1:8" ht="15.75" customHeight="1" x14ac:dyDescent="0.15">
      <c r="A16" s="5">
        <v>15</v>
      </c>
      <c r="B16" s="6">
        <v>66000000</v>
      </c>
      <c r="C16" s="5" t="s">
        <v>17</v>
      </c>
    </row>
    <row r="17" spans="1:8" ht="15.75" customHeight="1" x14ac:dyDescent="0.15">
      <c r="A17" s="5">
        <v>15</v>
      </c>
      <c r="B17" s="6">
        <v>110000000</v>
      </c>
      <c r="C17" s="5" t="s">
        <v>17</v>
      </c>
    </row>
    <row r="18" spans="1:8" ht="15.75" customHeight="1" x14ac:dyDescent="0.15">
      <c r="A18" s="5">
        <v>20</v>
      </c>
      <c r="B18" s="6">
        <v>48500000</v>
      </c>
      <c r="C18" s="5" t="s">
        <v>17</v>
      </c>
    </row>
    <row r="19" spans="1:8" ht="15.75" customHeight="1" x14ac:dyDescent="0.15">
      <c r="A19" s="5">
        <v>20</v>
      </c>
      <c r="B19" s="6">
        <v>57000000</v>
      </c>
      <c r="C19" s="5" t="s">
        <v>17</v>
      </c>
    </row>
    <row r="20" spans="1:8" ht="15.75" customHeight="1" x14ac:dyDescent="0.15">
      <c r="A20" s="5">
        <v>20</v>
      </c>
      <c r="B20" s="6">
        <v>40000000</v>
      </c>
      <c r="C20" s="5" t="s">
        <v>17</v>
      </c>
    </row>
    <row r="21" spans="1:8" ht="15.75" customHeight="1" x14ac:dyDescent="0.15">
      <c r="A21" s="5">
        <v>25</v>
      </c>
      <c r="B21" s="6">
        <v>52000000</v>
      </c>
      <c r="C21" s="5" t="s">
        <v>17</v>
      </c>
    </row>
    <row r="22" spans="1:8" ht="15.75" customHeight="1" x14ac:dyDescent="0.15">
      <c r="A22" s="5">
        <v>25</v>
      </c>
      <c r="B22" s="6">
        <v>74000000</v>
      </c>
      <c r="C22" s="5" t="s">
        <v>17</v>
      </c>
    </row>
    <row r="23" spans="1:8" ht="15.75" customHeight="1" x14ac:dyDescent="0.15">
      <c r="A23" s="5">
        <v>25</v>
      </c>
      <c r="B23" s="6">
        <v>30000000</v>
      </c>
      <c r="C23" s="5" t="s">
        <v>17</v>
      </c>
    </row>
    <row r="24" spans="1:8" ht="15.75" customHeight="1" x14ac:dyDescent="0.15">
      <c r="A24" s="5">
        <v>30</v>
      </c>
      <c r="B24" s="6">
        <v>62000000</v>
      </c>
      <c r="C24" s="5" t="s">
        <v>17</v>
      </c>
    </row>
    <row r="25" spans="1:8" ht="15.75" customHeight="1" x14ac:dyDescent="0.15">
      <c r="A25" s="5">
        <v>30</v>
      </c>
      <c r="B25" s="6">
        <v>34000000</v>
      </c>
      <c r="C25" s="5" t="s">
        <v>17</v>
      </c>
    </row>
    <row r="26" spans="1:8" ht="15.75" customHeight="1" x14ac:dyDescent="0.15">
      <c r="A26" s="5">
        <v>30</v>
      </c>
      <c r="B26" s="6">
        <v>90000000</v>
      </c>
      <c r="C26" s="5" t="s">
        <v>17</v>
      </c>
      <c r="F26" s="4" t="s">
        <v>3</v>
      </c>
      <c r="G26" s="4" t="s">
        <v>6</v>
      </c>
      <c r="H26" s="4" t="s">
        <v>7</v>
      </c>
    </row>
    <row r="27" spans="1:8" ht="15.75" customHeight="1" x14ac:dyDescent="0.15">
      <c r="A27" s="5">
        <v>0</v>
      </c>
      <c r="B27" s="6">
        <v>302000000</v>
      </c>
      <c r="C27" s="5" t="s">
        <v>11</v>
      </c>
      <c r="F27" s="7">
        <v>0</v>
      </c>
      <c r="G27" s="8">
        <f>AVERAGE(B27:B29)</f>
        <v>302000000</v>
      </c>
      <c r="H27" s="8">
        <f>STDEV(B27:B29)</f>
        <v>48000000</v>
      </c>
    </row>
    <row r="28" spans="1:8" ht="15.75" customHeight="1" x14ac:dyDescent="0.15">
      <c r="A28" s="5">
        <v>0</v>
      </c>
      <c r="B28" s="6">
        <v>254000000</v>
      </c>
      <c r="C28" s="5" t="s">
        <v>11</v>
      </c>
      <c r="F28" s="7">
        <v>5</v>
      </c>
      <c r="G28" s="8">
        <f>AVERAGE(B30:B32)</f>
        <v>308000000</v>
      </c>
      <c r="H28" s="8">
        <f>STDEV(B30:B32)</f>
        <v>52000000</v>
      </c>
    </row>
    <row r="29" spans="1:8" ht="15.75" customHeight="1" x14ac:dyDescent="0.15">
      <c r="A29" s="5">
        <v>0</v>
      </c>
      <c r="B29" s="6">
        <v>350000000</v>
      </c>
      <c r="C29" s="5" t="s">
        <v>11</v>
      </c>
      <c r="F29" s="7">
        <v>10</v>
      </c>
      <c r="G29" s="8">
        <f>AVERAGE(B33:B35)</f>
        <v>290000000</v>
      </c>
      <c r="H29" s="8">
        <f>STDEV(B33:B35)</f>
        <v>10000000</v>
      </c>
    </row>
    <row r="30" spans="1:8" ht="15.75" customHeight="1" x14ac:dyDescent="0.15">
      <c r="A30" s="5">
        <v>5</v>
      </c>
      <c r="B30" s="6">
        <v>308000000</v>
      </c>
      <c r="C30" s="5" t="s">
        <v>11</v>
      </c>
      <c r="F30" s="7">
        <v>15</v>
      </c>
      <c r="G30" s="8">
        <f>AVERAGE(B36:B38)</f>
        <v>377000000</v>
      </c>
      <c r="H30" s="8">
        <f>STDEV(B36:B38)</f>
        <v>123000000</v>
      </c>
    </row>
    <row r="31" spans="1:8" ht="15.75" customHeight="1" x14ac:dyDescent="0.15">
      <c r="A31" s="5">
        <v>5</v>
      </c>
      <c r="B31" s="6">
        <v>256000000</v>
      </c>
      <c r="C31" s="5" t="s">
        <v>11</v>
      </c>
      <c r="F31" s="7">
        <v>20</v>
      </c>
      <c r="G31" s="8">
        <f>AVERAGE(B39:B41)</f>
        <v>276500000</v>
      </c>
      <c r="H31" s="8">
        <f>STDEV(B39:B41)</f>
        <v>83500000</v>
      </c>
    </row>
    <row r="32" spans="1:8" ht="15.75" customHeight="1" x14ac:dyDescent="0.15">
      <c r="A32" s="5">
        <v>5</v>
      </c>
      <c r="B32" s="6">
        <v>360000000</v>
      </c>
      <c r="C32" s="5" t="s">
        <v>11</v>
      </c>
      <c r="F32" s="7">
        <v>25</v>
      </c>
      <c r="G32" s="8">
        <f>AVERAGE(B42:B44)</f>
        <v>305000000</v>
      </c>
      <c r="H32" s="8">
        <f>STDEV(B42:B44)</f>
        <v>45000000</v>
      </c>
    </row>
    <row r="33" spans="1:8" ht="15.75" customHeight="1" x14ac:dyDescent="0.15">
      <c r="A33" s="5">
        <v>10</v>
      </c>
      <c r="B33" s="6">
        <v>290000000</v>
      </c>
      <c r="C33" s="5" t="s">
        <v>11</v>
      </c>
      <c r="F33" s="7">
        <v>30</v>
      </c>
      <c r="G33" s="8">
        <f>AVERAGE(B45:B47)</f>
        <v>329000000</v>
      </c>
      <c r="H33" s="8">
        <f>STDEV(B45:B47)</f>
        <v>91000000</v>
      </c>
    </row>
    <row r="34" spans="1:8" ht="15.75" customHeight="1" x14ac:dyDescent="0.15">
      <c r="A34" s="5">
        <v>10</v>
      </c>
      <c r="B34" s="6">
        <v>280000000</v>
      </c>
      <c r="C34" s="5" t="s">
        <v>11</v>
      </c>
    </row>
    <row r="35" spans="1:8" ht="15.75" customHeight="1" x14ac:dyDescent="0.15">
      <c r="A35" s="5">
        <v>10</v>
      </c>
      <c r="B35" s="6">
        <v>300000000</v>
      </c>
      <c r="C35" s="5" t="s">
        <v>11</v>
      </c>
    </row>
    <row r="36" spans="1:8" ht="15.75" customHeight="1" x14ac:dyDescent="0.15">
      <c r="A36" s="5">
        <v>15</v>
      </c>
      <c r="B36" s="6">
        <v>377000000</v>
      </c>
      <c r="C36" s="5" t="s">
        <v>11</v>
      </c>
    </row>
    <row r="37" spans="1:8" ht="15.75" customHeight="1" x14ac:dyDescent="0.15">
      <c r="A37" s="5">
        <v>15</v>
      </c>
      <c r="B37" s="6">
        <v>254000000</v>
      </c>
      <c r="C37" s="5" t="s">
        <v>11</v>
      </c>
    </row>
    <row r="38" spans="1:8" ht="15.75" customHeight="1" x14ac:dyDescent="0.15">
      <c r="A38" s="5">
        <v>15</v>
      </c>
      <c r="B38" s="6">
        <v>500000000</v>
      </c>
      <c r="C38" s="5" t="s">
        <v>11</v>
      </c>
    </row>
    <row r="39" spans="1:8" ht="15.75" customHeight="1" x14ac:dyDescent="0.15">
      <c r="A39" s="5">
        <v>20</v>
      </c>
      <c r="B39" s="6">
        <v>276500000</v>
      </c>
      <c r="C39" s="5" t="s">
        <v>11</v>
      </c>
    </row>
    <row r="40" spans="1:8" ht="15.75" customHeight="1" x14ac:dyDescent="0.15">
      <c r="A40" s="5">
        <v>20</v>
      </c>
      <c r="B40" s="6">
        <v>193000000</v>
      </c>
      <c r="C40" s="5" t="s">
        <v>11</v>
      </c>
    </row>
    <row r="41" spans="1:8" ht="15.75" customHeight="1" x14ac:dyDescent="0.15">
      <c r="A41" s="5">
        <v>20</v>
      </c>
      <c r="B41" s="6">
        <v>360000000</v>
      </c>
      <c r="C41" s="5" t="s">
        <v>11</v>
      </c>
    </row>
    <row r="42" spans="1:8" ht="15.75" customHeight="1" x14ac:dyDescent="0.15">
      <c r="A42" s="5">
        <v>25</v>
      </c>
      <c r="B42" s="6">
        <v>305000000</v>
      </c>
      <c r="C42" s="5" t="s">
        <v>11</v>
      </c>
    </row>
    <row r="43" spans="1:8" ht="15.75" customHeight="1" x14ac:dyDescent="0.15">
      <c r="A43" s="5">
        <v>25</v>
      </c>
      <c r="B43" s="6">
        <v>260000000</v>
      </c>
      <c r="C43" s="5" t="s">
        <v>11</v>
      </c>
    </row>
    <row r="44" spans="1:8" ht="15.75" customHeight="1" x14ac:dyDescent="0.15">
      <c r="A44" s="5">
        <v>25</v>
      </c>
      <c r="B44" s="6">
        <v>350000000</v>
      </c>
      <c r="C44" s="5" t="s">
        <v>11</v>
      </c>
    </row>
    <row r="45" spans="1:8" ht="15.75" customHeight="1" x14ac:dyDescent="0.15">
      <c r="A45" s="5">
        <v>30</v>
      </c>
      <c r="B45" s="6">
        <v>329000000</v>
      </c>
      <c r="C45" s="5" t="s">
        <v>11</v>
      </c>
    </row>
    <row r="46" spans="1:8" ht="15.75" customHeight="1" x14ac:dyDescent="0.15">
      <c r="A46" s="5">
        <v>30</v>
      </c>
      <c r="B46" s="6">
        <v>238000000</v>
      </c>
      <c r="C46" s="5" t="s">
        <v>11</v>
      </c>
    </row>
    <row r="47" spans="1:8" ht="15.75" customHeight="1" x14ac:dyDescent="0.15">
      <c r="A47" s="5">
        <v>30</v>
      </c>
      <c r="B47" s="6">
        <v>420000000</v>
      </c>
      <c r="C47" s="5" t="s">
        <v>11</v>
      </c>
    </row>
    <row r="48" spans="1:8" ht="13" x14ac:dyDescent="0.15">
      <c r="A48" s="5">
        <v>35</v>
      </c>
      <c r="B48" s="6">
        <v>332500000</v>
      </c>
      <c r="C48" s="5" t="s">
        <v>11</v>
      </c>
    </row>
    <row r="49" spans="1:3" ht="13" x14ac:dyDescent="0.15">
      <c r="A49" s="5">
        <v>35</v>
      </c>
      <c r="B49" s="6">
        <v>225000000</v>
      </c>
      <c r="C49" s="5" t="s">
        <v>11</v>
      </c>
    </row>
    <row r="50" spans="1:3" ht="13" x14ac:dyDescent="0.15">
      <c r="A50" s="5">
        <v>35</v>
      </c>
      <c r="B50" s="6">
        <v>440000000</v>
      </c>
      <c r="C50" s="5" t="s">
        <v>11</v>
      </c>
    </row>
    <row r="51" spans="1:3" ht="13" x14ac:dyDescent="0.15">
      <c r="A51" s="5">
        <v>40</v>
      </c>
      <c r="B51" s="6">
        <v>319000000</v>
      </c>
      <c r="C51" s="5" t="s">
        <v>11</v>
      </c>
    </row>
    <row r="52" spans="1:3" ht="13" x14ac:dyDescent="0.15">
      <c r="A52" s="5">
        <v>40</v>
      </c>
      <c r="B52" s="6">
        <v>218000000</v>
      </c>
      <c r="C52" s="5" t="s">
        <v>11</v>
      </c>
    </row>
    <row r="53" spans="1:3" ht="13" x14ac:dyDescent="0.15">
      <c r="A53" s="5">
        <v>40</v>
      </c>
      <c r="B53" s="6">
        <v>420000000</v>
      </c>
      <c r="C53" s="5" t="s">
        <v>11</v>
      </c>
    </row>
    <row r="54" spans="1:3" ht="13" x14ac:dyDescent="0.15">
      <c r="A54" s="5">
        <v>45</v>
      </c>
      <c r="B54" s="6">
        <v>376000000</v>
      </c>
      <c r="C54" s="5" t="s">
        <v>11</v>
      </c>
    </row>
    <row r="55" spans="1:3" ht="13" x14ac:dyDescent="0.15">
      <c r="A55" s="5">
        <v>45</v>
      </c>
      <c r="B55" s="6">
        <v>222000000</v>
      </c>
      <c r="C55" s="5" t="s">
        <v>11</v>
      </c>
    </row>
    <row r="56" spans="1:3" ht="13" x14ac:dyDescent="0.15">
      <c r="A56" s="5">
        <v>45</v>
      </c>
      <c r="B56" s="6">
        <v>530000000</v>
      </c>
      <c r="C56" s="5" t="s">
        <v>11</v>
      </c>
    </row>
    <row r="57" spans="1:3" ht="13" x14ac:dyDescent="0.15">
      <c r="A57" s="5">
        <v>50</v>
      </c>
      <c r="B57" s="6">
        <v>329500000</v>
      </c>
      <c r="C57" s="5" t="s">
        <v>11</v>
      </c>
    </row>
    <row r="58" spans="1:3" ht="13" x14ac:dyDescent="0.15">
      <c r="A58" s="5">
        <v>50</v>
      </c>
      <c r="B58" s="6">
        <v>209000000</v>
      </c>
      <c r="C58" s="5" t="s">
        <v>11</v>
      </c>
    </row>
    <row r="59" spans="1:3" ht="13" x14ac:dyDescent="0.15">
      <c r="A59" s="5">
        <v>50</v>
      </c>
      <c r="B59" s="6">
        <v>450000000</v>
      </c>
      <c r="C59" s="5" t="s">
        <v>11</v>
      </c>
    </row>
    <row r="60" spans="1:3" ht="13" x14ac:dyDescent="0.15">
      <c r="A60" s="5">
        <v>55</v>
      </c>
      <c r="B60" s="6">
        <v>271500000</v>
      </c>
      <c r="C60" s="5" t="s">
        <v>11</v>
      </c>
    </row>
    <row r="61" spans="1:3" ht="13" x14ac:dyDescent="0.15">
      <c r="A61" s="5">
        <v>55</v>
      </c>
      <c r="B61" s="6">
        <v>253000000</v>
      </c>
      <c r="C61" s="5" t="s">
        <v>11</v>
      </c>
    </row>
    <row r="62" spans="1:3" ht="13" x14ac:dyDescent="0.15">
      <c r="A62" s="5">
        <v>55</v>
      </c>
      <c r="B62" s="6">
        <v>290000000</v>
      </c>
      <c r="C62" s="5" t="s">
        <v>11</v>
      </c>
    </row>
    <row r="63" spans="1:3" ht="13" x14ac:dyDescent="0.15">
      <c r="A63" s="5">
        <v>60</v>
      </c>
      <c r="B63" s="6">
        <v>326500000</v>
      </c>
      <c r="C63" s="5" t="s">
        <v>11</v>
      </c>
    </row>
    <row r="64" spans="1:3" ht="13" x14ac:dyDescent="0.15">
      <c r="A64" s="5">
        <v>60</v>
      </c>
      <c r="B64" s="6">
        <v>153000000</v>
      </c>
      <c r="C64" s="5" t="s">
        <v>11</v>
      </c>
    </row>
    <row r="65" spans="1:8" ht="13" x14ac:dyDescent="0.15">
      <c r="A65" s="5">
        <v>60</v>
      </c>
      <c r="B65" s="6">
        <v>500000000</v>
      </c>
      <c r="C65" s="5" t="s">
        <v>11</v>
      </c>
    </row>
    <row r="66" spans="1:8" ht="13" x14ac:dyDescent="0.15">
      <c r="A66" s="5">
        <v>65</v>
      </c>
      <c r="B66" s="6">
        <v>343500000</v>
      </c>
      <c r="C66" s="5" t="s">
        <v>11</v>
      </c>
    </row>
    <row r="67" spans="1:8" ht="13" x14ac:dyDescent="0.15">
      <c r="A67" s="5">
        <v>65</v>
      </c>
      <c r="B67" s="6">
        <v>147000000</v>
      </c>
      <c r="C67" s="5" t="s">
        <v>11</v>
      </c>
    </row>
    <row r="68" spans="1:8" ht="13" x14ac:dyDescent="0.15">
      <c r="A68" s="5">
        <v>65</v>
      </c>
      <c r="B68" s="6">
        <v>540000000</v>
      </c>
      <c r="C68" s="5" t="s">
        <v>11</v>
      </c>
      <c r="F68" s="4" t="s">
        <v>3</v>
      </c>
      <c r="G68" s="4" t="s">
        <v>6</v>
      </c>
      <c r="H68" s="4" t="s">
        <v>7</v>
      </c>
    </row>
    <row r="69" spans="1:8" ht="13" x14ac:dyDescent="0.15">
      <c r="A69" s="5">
        <v>0</v>
      </c>
      <c r="B69" s="6">
        <v>531000000</v>
      </c>
      <c r="C69" s="5" t="s">
        <v>9</v>
      </c>
      <c r="F69" s="7">
        <v>0</v>
      </c>
      <c r="G69" s="8">
        <f>AVERAGE(B69:B71)</f>
        <v>774333333.33333337</v>
      </c>
      <c r="H69" s="8">
        <f>STDEV(B69:B71)</f>
        <v>482456561.08434612</v>
      </c>
    </row>
    <row r="70" spans="1:8" ht="13" x14ac:dyDescent="0.15">
      <c r="A70" s="5">
        <v>0</v>
      </c>
      <c r="B70" s="6">
        <v>462000000</v>
      </c>
      <c r="C70" s="5" t="s">
        <v>9</v>
      </c>
      <c r="F70" s="7">
        <v>5</v>
      </c>
      <c r="G70" s="8">
        <f>AVERAGE(B72:B74)</f>
        <v>539333333.33333337</v>
      </c>
      <c r="H70" s="8">
        <f>STDEV(B72:B74)</f>
        <v>111540724.99913792</v>
      </c>
    </row>
    <row r="71" spans="1:8" ht="13" x14ac:dyDescent="0.15">
      <c r="A71" s="5">
        <v>0</v>
      </c>
      <c r="B71" s="6">
        <v>1330000000</v>
      </c>
      <c r="C71" s="5" t="s">
        <v>9</v>
      </c>
      <c r="F71" s="7">
        <v>10</v>
      </c>
      <c r="G71" s="8">
        <f>AVERAGE(B75:B77)</f>
        <v>550000000</v>
      </c>
      <c r="H71" s="8">
        <f>STDEV(B75:B77)</f>
        <v>178395627.74911273</v>
      </c>
    </row>
    <row r="72" spans="1:8" ht="13" x14ac:dyDescent="0.15">
      <c r="A72" s="5">
        <v>5</v>
      </c>
      <c r="B72" s="6">
        <v>512000000</v>
      </c>
      <c r="C72" s="5" t="s">
        <v>9</v>
      </c>
      <c r="F72" s="7">
        <v>15</v>
      </c>
      <c r="G72" s="8">
        <f>AVERAGE(B78:B80)</f>
        <v>714000000</v>
      </c>
      <c r="H72" s="8">
        <f>STDEV(B78:B80)</f>
        <v>142084481.91129106</v>
      </c>
    </row>
    <row r="73" spans="1:8" ht="13" x14ac:dyDescent="0.15">
      <c r="A73" s="5">
        <v>5</v>
      </c>
      <c r="B73" s="6">
        <v>444000000</v>
      </c>
      <c r="C73" s="5" t="s">
        <v>9</v>
      </c>
      <c r="F73" s="7">
        <v>20</v>
      </c>
      <c r="G73" s="8">
        <f>AVERAGE(B81:B83)</f>
        <v>559666666.66666663</v>
      </c>
      <c r="H73" s="8">
        <f>STDEV(B81:B83)</f>
        <v>95238297.618832484</v>
      </c>
    </row>
    <row r="74" spans="1:8" ht="13" x14ac:dyDescent="0.15">
      <c r="A74" s="5">
        <v>5</v>
      </c>
      <c r="B74" s="6">
        <v>662000000</v>
      </c>
      <c r="C74" s="5" t="s">
        <v>9</v>
      </c>
      <c r="F74" s="7">
        <v>25</v>
      </c>
      <c r="G74" s="8">
        <f>AVERAGE(B84:B86)</f>
        <v>515000000</v>
      </c>
      <c r="H74" s="8">
        <f>STDEV(B84:B86)</f>
        <v>55000000</v>
      </c>
    </row>
    <row r="75" spans="1:8" ht="13" x14ac:dyDescent="0.15">
      <c r="A75" s="5">
        <v>10</v>
      </c>
      <c r="B75" s="6">
        <v>465000000</v>
      </c>
      <c r="C75" s="5" t="s">
        <v>9</v>
      </c>
      <c r="F75" s="7">
        <v>30</v>
      </c>
      <c r="G75" s="8">
        <f>AVERAGE(B87:B89)</f>
        <v>496333333.33333331</v>
      </c>
      <c r="H75" s="8">
        <f>STDEV(B87:B89)</f>
        <v>90632959.42058447</v>
      </c>
    </row>
    <row r="76" spans="1:8" ht="13" x14ac:dyDescent="0.15">
      <c r="A76" s="5">
        <v>10</v>
      </c>
      <c r="B76" s="6">
        <v>430000000</v>
      </c>
      <c r="C76" s="5" t="s">
        <v>9</v>
      </c>
    </row>
    <row r="77" spans="1:8" ht="13" x14ac:dyDescent="0.15">
      <c r="A77" s="5">
        <v>10</v>
      </c>
      <c r="B77" s="6">
        <v>755000000</v>
      </c>
      <c r="C77" s="5" t="s">
        <v>9</v>
      </c>
    </row>
    <row r="78" spans="1:8" ht="13" x14ac:dyDescent="0.15">
      <c r="A78" s="5">
        <v>15</v>
      </c>
      <c r="B78" s="6">
        <v>628000000</v>
      </c>
      <c r="C78" s="5" t="s">
        <v>9</v>
      </c>
    </row>
    <row r="79" spans="1:8" ht="13" x14ac:dyDescent="0.15">
      <c r="A79" s="5">
        <v>15</v>
      </c>
      <c r="B79" s="6">
        <v>636000000</v>
      </c>
      <c r="C79" s="5" t="s">
        <v>9</v>
      </c>
    </row>
    <row r="80" spans="1:8" ht="13" x14ac:dyDescent="0.15">
      <c r="A80" s="5">
        <v>15</v>
      </c>
      <c r="B80" s="6">
        <v>878000000</v>
      </c>
      <c r="C80" s="5" t="s">
        <v>9</v>
      </c>
    </row>
    <row r="81" spans="1:3" ht="13" x14ac:dyDescent="0.15">
      <c r="A81" s="5">
        <v>20</v>
      </c>
      <c r="B81" s="6">
        <v>546000000</v>
      </c>
      <c r="C81" s="5" t="s">
        <v>9</v>
      </c>
    </row>
    <row r="82" spans="1:3" ht="13" x14ac:dyDescent="0.15">
      <c r="A82" s="5">
        <v>20</v>
      </c>
      <c r="B82" s="6">
        <v>472000000</v>
      </c>
      <c r="C82" s="5" t="s">
        <v>9</v>
      </c>
    </row>
    <row r="83" spans="1:3" ht="13" x14ac:dyDescent="0.15">
      <c r="A83" s="5">
        <v>20</v>
      </c>
      <c r="B83" s="6">
        <v>661000000</v>
      </c>
      <c r="C83" s="5" t="s">
        <v>9</v>
      </c>
    </row>
    <row r="84" spans="1:3" ht="13" x14ac:dyDescent="0.15">
      <c r="A84" s="5">
        <v>25</v>
      </c>
      <c r="B84" s="6">
        <v>570000000</v>
      </c>
      <c r="C84" s="5" t="s">
        <v>9</v>
      </c>
    </row>
    <row r="85" spans="1:3" ht="13" x14ac:dyDescent="0.15">
      <c r="A85" s="5">
        <v>25</v>
      </c>
      <c r="B85" s="6">
        <v>460000000</v>
      </c>
      <c r="C85" s="5" t="s">
        <v>9</v>
      </c>
    </row>
    <row r="86" spans="1:3" ht="13" x14ac:dyDescent="0.15">
      <c r="A86" s="5">
        <v>25</v>
      </c>
      <c r="B86" s="6">
        <v>515000000</v>
      </c>
      <c r="C86" s="5" t="s">
        <v>9</v>
      </c>
    </row>
    <row r="87" spans="1:3" ht="13" x14ac:dyDescent="0.15">
      <c r="A87" s="5">
        <v>30</v>
      </c>
      <c r="B87" s="6">
        <v>467000000</v>
      </c>
      <c r="C87" s="5" t="s">
        <v>9</v>
      </c>
    </row>
    <row r="88" spans="1:3" ht="13" x14ac:dyDescent="0.15">
      <c r="A88" s="5">
        <v>30</v>
      </c>
      <c r="B88" s="6">
        <v>424000000</v>
      </c>
      <c r="C88" s="5" t="s">
        <v>9</v>
      </c>
    </row>
    <row r="89" spans="1:3" ht="13" x14ac:dyDescent="0.15">
      <c r="A89" s="5">
        <v>30</v>
      </c>
      <c r="B89" s="6">
        <v>598000000</v>
      </c>
      <c r="C89" s="5" t="s">
        <v>9</v>
      </c>
    </row>
    <row r="90" spans="1:3" ht="13" x14ac:dyDescent="0.15">
      <c r="A90" s="5">
        <v>35</v>
      </c>
      <c r="B90" s="6">
        <v>472000000</v>
      </c>
      <c r="C90" s="5" t="s">
        <v>9</v>
      </c>
    </row>
    <row r="91" spans="1:3" ht="13" x14ac:dyDescent="0.15">
      <c r="A91" s="5">
        <v>35</v>
      </c>
      <c r="B91" s="6">
        <v>515000000</v>
      </c>
      <c r="C91" s="5" t="s">
        <v>9</v>
      </c>
    </row>
    <row r="92" spans="1:3" ht="13" x14ac:dyDescent="0.15">
      <c r="A92" s="5">
        <v>35</v>
      </c>
      <c r="B92" s="6">
        <v>755000000</v>
      </c>
      <c r="C92" s="5" t="s">
        <v>9</v>
      </c>
    </row>
    <row r="93" spans="1:3" ht="13" x14ac:dyDescent="0.15">
      <c r="A93" s="5">
        <v>40</v>
      </c>
      <c r="B93" s="6">
        <v>512000000</v>
      </c>
      <c r="C93" s="5" t="s">
        <v>9</v>
      </c>
    </row>
    <row r="94" spans="1:3" ht="13" x14ac:dyDescent="0.15">
      <c r="A94" s="5">
        <v>40</v>
      </c>
      <c r="B94" s="6">
        <v>755000000</v>
      </c>
      <c r="C94" s="5" t="s">
        <v>9</v>
      </c>
    </row>
    <row r="95" spans="1:3" ht="13" x14ac:dyDescent="0.15">
      <c r="A95" s="5">
        <v>40</v>
      </c>
      <c r="B95" s="6">
        <v>462000000</v>
      </c>
      <c r="C95" s="5" t="s">
        <v>9</v>
      </c>
    </row>
    <row r="96" spans="1:3" ht="13" x14ac:dyDescent="0.15">
      <c r="A96" s="5">
        <v>45</v>
      </c>
      <c r="B96" s="6">
        <v>628000000</v>
      </c>
      <c r="C96" s="5" t="s">
        <v>9</v>
      </c>
    </row>
    <row r="97" spans="1:8" ht="13" x14ac:dyDescent="0.15">
      <c r="A97" s="5">
        <v>45</v>
      </c>
      <c r="B97" s="6">
        <v>467000000</v>
      </c>
      <c r="C97" s="5" t="s">
        <v>9</v>
      </c>
    </row>
    <row r="98" spans="1:8" ht="13" x14ac:dyDescent="0.15">
      <c r="A98" s="5">
        <v>45</v>
      </c>
      <c r="B98" s="6">
        <v>598000000</v>
      </c>
      <c r="C98" s="5" t="s">
        <v>9</v>
      </c>
    </row>
    <row r="99" spans="1:8" ht="13" x14ac:dyDescent="0.15">
      <c r="A99" s="5">
        <v>50</v>
      </c>
      <c r="B99" s="6">
        <v>462000000</v>
      </c>
      <c r="C99" s="5" t="s">
        <v>9</v>
      </c>
    </row>
    <row r="100" spans="1:8" ht="13" x14ac:dyDescent="0.15">
      <c r="A100" s="5">
        <v>50</v>
      </c>
      <c r="B100" s="6">
        <v>1330000000</v>
      </c>
      <c r="C100" s="5" t="s">
        <v>9</v>
      </c>
    </row>
    <row r="101" spans="1:8" ht="13" x14ac:dyDescent="0.15">
      <c r="A101" s="5">
        <v>50</v>
      </c>
      <c r="B101" s="6">
        <v>465000000</v>
      </c>
      <c r="C101" s="5" t="s">
        <v>9</v>
      </c>
    </row>
    <row r="102" spans="1:8" ht="13" x14ac:dyDescent="0.15">
      <c r="A102" s="5">
        <v>55</v>
      </c>
      <c r="B102" s="6">
        <v>755000000</v>
      </c>
      <c r="C102" s="5" t="s">
        <v>9</v>
      </c>
    </row>
    <row r="103" spans="1:8" ht="13" x14ac:dyDescent="0.15">
      <c r="A103" s="5">
        <v>55</v>
      </c>
      <c r="B103" s="6">
        <v>531000000</v>
      </c>
      <c r="C103" s="5" t="s">
        <v>9</v>
      </c>
    </row>
    <row r="104" spans="1:8" ht="13" x14ac:dyDescent="0.15">
      <c r="A104" s="5">
        <v>55</v>
      </c>
      <c r="B104" s="6">
        <v>515000000</v>
      </c>
      <c r="C104" s="5" t="s">
        <v>9</v>
      </c>
    </row>
    <row r="105" spans="1:8" ht="13" x14ac:dyDescent="0.15">
      <c r="A105" s="5">
        <v>60</v>
      </c>
      <c r="B105" s="6">
        <v>878000000</v>
      </c>
      <c r="C105" s="5" t="s">
        <v>9</v>
      </c>
    </row>
    <row r="106" spans="1:8" ht="13" x14ac:dyDescent="0.15">
      <c r="A106" s="5">
        <v>60</v>
      </c>
      <c r="B106" s="6">
        <v>460000000</v>
      </c>
      <c r="C106" s="5" t="s">
        <v>9</v>
      </c>
    </row>
    <row r="107" spans="1:8" ht="13" x14ac:dyDescent="0.15">
      <c r="A107" s="5">
        <v>60</v>
      </c>
      <c r="B107" s="6">
        <v>628000000</v>
      </c>
      <c r="C107" s="5" t="s">
        <v>9</v>
      </c>
    </row>
    <row r="108" spans="1:8" ht="13" x14ac:dyDescent="0.15">
      <c r="A108" s="5">
        <v>65</v>
      </c>
      <c r="B108" s="6">
        <v>512000000</v>
      </c>
      <c r="C108" s="5" t="s">
        <v>9</v>
      </c>
    </row>
    <row r="109" spans="1:8" ht="13" x14ac:dyDescent="0.15">
      <c r="A109" s="5">
        <v>65</v>
      </c>
      <c r="B109" s="6">
        <v>472000000</v>
      </c>
      <c r="C109" s="5" t="s">
        <v>9</v>
      </c>
    </row>
    <row r="110" spans="1:8" ht="13" x14ac:dyDescent="0.15">
      <c r="A110" s="5">
        <v>65</v>
      </c>
      <c r="B110" s="6">
        <v>472000000</v>
      </c>
      <c r="C110" s="5" t="s">
        <v>9</v>
      </c>
      <c r="F110" s="4" t="s">
        <v>3</v>
      </c>
      <c r="G110" s="4" t="s">
        <v>6</v>
      </c>
      <c r="H110" s="4" t="s">
        <v>7</v>
      </c>
    </row>
    <row r="111" spans="1:8" ht="13" x14ac:dyDescent="0.15">
      <c r="A111" s="5">
        <v>30</v>
      </c>
      <c r="B111" s="6">
        <v>601000000</v>
      </c>
      <c r="C111" s="5" t="s">
        <v>27</v>
      </c>
      <c r="F111" s="7">
        <v>0</v>
      </c>
      <c r="G111" s="8">
        <f>AVERAGE(B111:B113)</f>
        <v>601000000</v>
      </c>
      <c r="H111" s="8">
        <f>STDEV(B111:B113)</f>
        <v>289000000</v>
      </c>
    </row>
    <row r="112" spans="1:8" ht="13" x14ac:dyDescent="0.15">
      <c r="A112" s="5">
        <v>30</v>
      </c>
      <c r="B112" s="6">
        <v>312000000</v>
      </c>
      <c r="C112" s="5" t="s">
        <v>27</v>
      </c>
      <c r="F112" s="7">
        <v>5</v>
      </c>
      <c r="G112" s="8">
        <f>AVERAGE(B114:B116)</f>
        <v>601000000</v>
      </c>
      <c r="H112" s="8">
        <f>STDEV(B114:B116)</f>
        <v>289000000</v>
      </c>
    </row>
    <row r="113" spans="1:8" ht="13" x14ac:dyDescent="0.15">
      <c r="A113" s="5">
        <v>30</v>
      </c>
      <c r="B113" s="6">
        <v>890000000</v>
      </c>
      <c r="C113" s="5" t="s">
        <v>27</v>
      </c>
      <c r="F113" s="7">
        <v>10</v>
      </c>
      <c r="G113" s="8">
        <f>AVERAGE(B117:B119)</f>
        <v>610000000</v>
      </c>
      <c r="H113" s="8">
        <f>STDEV(B117:B119)</f>
        <v>300000000</v>
      </c>
    </row>
    <row r="114" spans="1:8" ht="13" x14ac:dyDescent="0.15">
      <c r="A114" s="5">
        <v>35</v>
      </c>
      <c r="B114" s="6">
        <v>601000000</v>
      </c>
      <c r="C114" s="5" t="s">
        <v>27</v>
      </c>
      <c r="F114" s="7">
        <v>15</v>
      </c>
      <c r="G114" s="8">
        <f>AVERAGE(B120:B122)</f>
        <v>783000000</v>
      </c>
      <c r="H114" s="8">
        <f>STDEV(B120:B122)</f>
        <v>557000000</v>
      </c>
    </row>
    <row r="115" spans="1:8" ht="13" x14ac:dyDescent="0.15">
      <c r="A115" s="5">
        <v>35</v>
      </c>
      <c r="B115" s="6">
        <v>312000000</v>
      </c>
      <c r="C115" s="5" t="s">
        <v>27</v>
      </c>
      <c r="F115" s="7">
        <v>20</v>
      </c>
      <c r="G115" s="8">
        <f>AVERAGE(B123:B125)</f>
        <v>852000000</v>
      </c>
      <c r="H115" s="8">
        <f>STDEV(B123:B125)</f>
        <v>598000000</v>
      </c>
    </row>
    <row r="116" spans="1:8" ht="13" x14ac:dyDescent="0.15">
      <c r="A116" s="5">
        <v>35</v>
      </c>
      <c r="B116" s="6">
        <v>890000000</v>
      </c>
      <c r="C116" s="5" t="s">
        <v>27</v>
      </c>
      <c r="F116" s="7">
        <v>25</v>
      </c>
      <c r="G116" s="8">
        <f>AVERAGE(B126:B128)</f>
        <v>573000000</v>
      </c>
      <c r="H116" s="8">
        <f>STDEV(B126:B128)</f>
        <v>317000000</v>
      </c>
    </row>
    <row r="117" spans="1:8" ht="13" x14ac:dyDescent="0.15">
      <c r="A117" s="5">
        <v>40</v>
      </c>
      <c r="B117" s="6">
        <v>610000000</v>
      </c>
      <c r="C117" s="5" t="s">
        <v>27</v>
      </c>
      <c r="F117" s="7">
        <v>30</v>
      </c>
      <c r="G117" s="8">
        <f>AVERAGE(B129:B131)</f>
        <v>488000000</v>
      </c>
      <c r="H117" s="8">
        <f>STDEV(B129:B131)</f>
        <v>202000000</v>
      </c>
    </row>
    <row r="118" spans="1:8" ht="13" x14ac:dyDescent="0.15">
      <c r="A118" s="5">
        <v>40</v>
      </c>
      <c r="B118" s="6">
        <v>310000000</v>
      </c>
      <c r="C118" s="5" t="s">
        <v>27</v>
      </c>
    </row>
    <row r="119" spans="1:8" ht="13" x14ac:dyDescent="0.15">
      <c r="A119" s="5">
        <v>40</v>
      </c>
      <c r="B119" s="6">
        <v>910000000</v>
      </c>
      <c r="C119" s="5" t="s">
        <v>27</v>
      </c>
    </row>
    <row r="120" spans="1:8" ht="13" x14ac:dyDescent="0.15">
      <c r="A120" s="5">
        <v>45</v>
      </c>
      <c r="B120" s="6">
        <v>783000000</v>
      </c>
      <c r="C120" s="5" t="s">
        <v>27</v>
      </c>
    </row>
    <row r="121" spans="1:8" ht="13" x14ac:dyDescent="0.15">
      <c r="A121" s="5">
        <v>45</v>
      </c>
      <c r="B121" s="6">
        <v>226000000</v>
      </c>
      <c r="C121" s="5" t="s">
        <v>27</v>
      </c>
    </row>
    <row r="122" spans="1:8" ht="13" x14ac:dyDescent="0.15">
      <c r="A122" s="5">
        <v>45</v>
      </c>
      <c r="B122" s="6">
        <v>1340000000</v>
      </c>
      <c r="C122" s="5" t="s">
        <v>27</v>
      </c>
    </row>
    <row r="123" spans="1:8" ht="13" x14ac:dyDescent="0.15">
      <c r="A123" s="5">
        <v>50</v>
      </c>
      <c r="B123" s="6">
        <v>852000000</v>
      </c>
      <c r="C123" s="5" t="s">
        <v>27</v>
      </c>
    </row>
    <row r="124" spans="1:8" ht="13" x14ac:dyDescent="0.15">
      <c r="A124" s="5">
        <v>50</v>
      </c>
      <c r="B124" s="6">
        <v>254000000</v>
      </c>
      <c r="C124" s="5" t="s">
        <v>27</v>
      </c>
    </row>
    <row r="125" spans="1:8" ht="13" x14ac:dyDescent="0.15">
      <c r="A125" s="5">
        <v>50</v>
      </c>
      <c r="B125" s="6">
        <v>1450000000</v>
      </c>
      <c r="C125" s="5" t="s">
        <v>27</v>
      </c>
    </row>
    <row r="126" spans="1:8" ht="13" x14ac:dyDescent="0.15">
      <c r="A126" s="5">
        <v>55</v>
      </c>
      <c r="B126" s="6">
        <v>573000000</v>
      </c>
      <c r="C126" s="5" t="s">
        <v>27</v>
      </c>
    </row>
    <row r="127" spans="1:8" ht="13" x14ac:dyDescent="0.15">
      <c r="A127" s="5">
        <v>55</v>
      </c>
      <c r="B127" s="6">
        <v>256000000</v>
      </c>
      <c r="C127" s="5" t="s">
        <v>27</v>
      </c>
    </row>
    <row r="128" spans="1:8" ht="13" x14ac:dyDescent="0.15">
      <c r="A128" s="5">
        <v>55</v>
      </c>
      <c r="B128" s="6">
        <v>890000000</v>
      </c>
      <c r="C128" s="5" t="s">
        <v>27</v>
      </c>
    </row>
    <row r="129" spans="1:3" ht="13" x14ac:dyDescent="0.15">
      <c r="A129" s="5">
        <v>60</v>
      </c>
      <c r="B129" s="6">
        <v>488000000</v>
      </c>
      <c r="C129" s="5" t="s">
        <v>27</v>
      </c>
    </row>
    <row r="130" spans="1:3" ht="13" x14ac:dyDescent="0.15">
      <c r="A130" s="5">
        <v>60</v>
      </c>
      <c r="B130" s="6">
        <v>286000000</v>
      </c>
      <c r="C130" s="5" t="s">
        <v>27</v>
      </c>
    </row>
    <row r="131" spans="1:3" ht="13" x14ac:dyDescent="0.15">
      <c r="A131" s="5">
        <v>60</v>
      </c>
      <c r="B131" s="6">
        <v>690000000</v>
      </c>
      <c r="C131" s="5" t="s">
        <v>27</v>
      </c>
    </row>
    <row r="132" spans="1:3" ht="13" x14ac:dyDescent="0.15">
      <c r="A132" s="5">
        <v>65</v>
      </c>
      <c r="B132" s="6">
        <v>414000000</v>
      </c>
      <c r="C132" s="5" t="s">
        <v>27</v>
      </c>
    </row>
    <row r="133" spans="1:3" ht="13" x14ac:dyDescent="0.15">
      <c r="A133" s="5">
        <v>65</v>
      </c>
      <c r="B133" s="6">
        <v>168000000</v>
      </c>
      <c r="C133" s="5" t="s">
        <v>27</v>
      </c>
    </row>
    <row r="134" spans="1:3" ht="13" x14ac:dyDescent="0.15">
      <c r="A134" s="5">
        <v>65</v>
      </c>
      <c r="B134" s="6">
        <v>660000000</v>
      </c>
      <c r="C134" s="5" t="s">
        <v>27</v>
      </c>
    </row>
  </sheetData>
  <pageMargins left="0" right="0" top="0" bottom="0" header="0" footer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H89"/>
  <sheetViews>
    <sheetView workbookViewId="0"/>
  </sheetViews>
  <sheetFormatPr baseColWidth="10" defaultColWidth="12.5" defaultRowHeight="15.75" customHeight="1" x14ac:dyDescent="0.15"/>
  <sheetData>
    <row r="1" spans="1:8" ht="15.75" customHeight="1" x14ac:dyDescent="0.15">
      <c r="A1" s="15" t="s">
        <v>28</v>
      </c>
      <c r="B1" s="5"/>
      <c r="C1" s="5"/>
      <c r="F1" s="4"/>
      <c r="G1" s="4"/>
      <c r="H1" s="4"/>
    </row>
    <row r="2" spans="1:8" ht="15.75" customHeight="1" x14ac:dyDescent="0.15">
      <c r="A2" s="1" t="s">
        <v>1</v>
      </c>
      <c r="B2" s="5"/>
      <c r="C2" s="5"/>
      <c r="F2" s="4"/>
      <c r="G2" s="4"/>
      <c r="H2" s="4"/>
    </row>
    <row r="3" spans="1:8" ht="15.75" customHeight="1" x14ac:dyDescent="0.15">
      <c r="A3" s="1" t="s">
        <v>55</v>
      </c>
      <c r="B3" s="5"/>
      <c r="C3" s="5"/>
      <c r="F3" s="4"/>
      <c r="G3" s="4"/>
      <c r="H3" s="4"/>
    </row>
    <row r="4" spans="1:8" ht="15.75" customHeight="1" x14ac:dyDescent="0.15">
      <c r="A4" s="5"/>
      <c r="B4" s="5"/>
      <c r="C4" s="5"/>
      <c r="F4" s="4"/>
      <c r="G4" s="4"/>
      <c r="H4" s="4"/>
    </row>
    <row r="5" spans="1:8" ht="15.75" customHeight="1" x14ac:dyDescent="0.15">
      <c r="A5" s="5" t="s">
        <v>3</v>
      </c>
      <c r="B5" s="5" t="s">
        <v>4</v>
      </c>
      <c r="C5" s="5" t="s">
        <v>5</v>
      </c>
      <c r="F5" s="4" t="s">
        <v>3</v>
      </c>
      <c r="G5" s="4" t="s">
        <v>6</v>
      </c>
      <c r="H5" s="4" t="s">
        <v>7</v>
      </c>
    </row>
    <row r="6" spans="1:8" ht="15.75" customHeight="1" x14ac:dyDescent="0.15">
      <c r="A6" s="5">
        <v>0</v>
      </c>
      <c r="B6" s="6">
        <v>476000000</v>
      </c>
      <c r="C6" s="5" t="s">
        <v>17</v>
      </c>
      <c r="F6" s="7">
        <v>0</v>
      </c>
      <c r="G6" s="8">
        <f>AVERAGE(B6:B8)</f>
        <v>1325333333.3333333</v>
      </c>
      <c r="H6" s="8">
        <f>STDEV(B6:B8)</f>
        <v>1060528798.9174709</v>
      </c>
    </row>
    <row r="7" spans="1:8" ht="15.75" customHeight="1" x14ac:dyDescent="0.15">
      <c r="A7" s="5">
        <v>0</v>
      </c>
      <c r="B7" s="6">
        <v>986000000</v>
      </c>
      <c r="C7" s="5" t="s">
        <v>17</v>
      </c>
      <c r="F7" s="7">
        <v>5</v>
      </c>
      <c r="G7" s="8">
        <f>AVERAGE(B9:B11)</f>
        <v>662000000</v>
      </c>
      <c r="H7" s="8">
        <f>STDEV(B9:B11)</f>
        <v>227006607.83334041</v>
      </c>
    </row>
    <row r="8" spans="1:8" ht="15.75" customHeight="1" x14ac:dyDescent="0.15">
      <c r="A8" s="5">
        <v>0</v>
      </c>
      <c r="B8" s="6">
        <v>2514000000</v>
      </c>
      <c r="C8" s="5" t="s">
        <v>17</v>
      </c>
      <c r="F8" s="7">
        <v>10</v>
      </c>
      <c r="G8" s="8">
        <f>AVERAGE(B12:B14)</f>
        <v>754666666.66666663</v>
      </c>
      <c r="H8" s="8">
        <f>STDEV(B12:B14)</f>
        <v>168167575.1544672</v>
      </c>
    </row>
    <row r="9" spans="1:8" ht="15.75" customHeight="1" x14ac:dyDescent="0.15">
      <c r="A9" s="5">
        <v>5</v>
      </c>
      <c r="B9" s="6">
        <v>400000000</v>
      </c>
      <c r="C9" s="5" t="s">
        <v>17</v>
      </c>
      <c r="F9" s="7">
        <v>15</v>
      </c>
      <c r="G9" s="8">
        <f>AVERAGE(B15:B17)</f>
        <v>878000000</v>
      </c>
      <c r="H9" s="8">
        <f>STDEV(B15:B17)</f>
        <v>507029584.93563271</v>
      </c>
    </row>
    <row r="10" spans="1:8" ht="15.75" customHeight="1" x14ac:dyDescent="0.15">
      <c r="A10" s="5">
        <v>5</v>
      </c>
      <c r="B10" s="6">
        <v>786000000</v>
      </c>
      <c r="C10" s="5" t="s">
        <v>17</v>
      </c>
      <c r="F10" s="7">
        <v>20</v>
      </c>
      <c r="G10" s="8">
        <f>AVERAGE(B18:B20)</f>
        <v>661000000</v>
      </c>
      <c r="H10" s="8">
        <f>STDEV(B18:B20)</f>
        <v>162194327.89095923</v>
      </c>
    </row>
    <row r="11" spans="1:8" ht="15.75" customHeight="1" x14ac:dyDescent="0.15">
      <c r="A11" s="5">
        <v>5</v>
      </c>
      <c r="B11" s="6">
        <v>800000000</v>
      </c>
      <c r="C11" s="5" t="s">
        <v>17</v>
      </c>
      <c r="F11" s="7">
        <v>25</v>
      </c>
      <c r="G11" s="8">
        <f>AVERAGE(B21:B23)</f>
        <v>515333333.33333331</v>
      </c>
      <c r="H11" s="8">
        <f>STDEV(B21:B23)</f>
        <v>121993169.20767865</v>
      </c>
    </row>
    <row r="12" spans="1:8" ht="15.75" customHeight="1" x14ac:dyDescent="0.15">
      <c r="A12" s="5">
        <v>10</v>
      </c>
      <c r="B12" s="6">
        <v>591000000</v>
      </c>
      <c r="C12" s="5" t="s">
        <v>17</v>
      </c>
      <c r="F12" s="7">
        <v>30</v>
      </c>
      <c r="G12" s="8">
        <f>AVERAGE(B24:B26)</f>
        <v>597666666.66666663</v>
      </c>
      <c r="H12" s="8">
        <f>STDEV(B24:B26)</f>
        <v>63540013.639700562</v>
      </c>
    </row>
    <row r="13" spans="1:8" ht="15.75" customHeight="1" x14ac:dyDescent="0.15">
      <c r="A13" s="5">
        <v>10</v>
      </c>
      <c r="B13" s="6">
        <v>927000000</v>
      </c>
      <c r="C13" s="5" t="s">
        <v>17</v>
      </c>
    </row>
    <row r="14" spans="1:8" ht="15.75" customHeight="1" x14ac:dyDescent="0.15">
      <c r="A14" s="5">
        <v>10</v>
      </c>
      <c r="B14" s="6">
        <v>746000000</v>
      </c>
      <c r="C14" s="5" t="s">
        <v>17</v>
      </c>
    </row>
    <row r="15" spans="1:8" ht="15.75" customHeight="1" x14ac:dyDescent="0.15">
      <c r="A15" s="5">
        <v>15</v>
      </c>
      <c r="B15" s="6">
        <v>540000000</v>
      </c>
      <c r="C15" s="5" t="s">
        <v>17</v>
      </c>
    </row>
    <row r="16" spans="1:8" ht="15.75" customHeight="1" x14ac:dyDescent="0.15">
      <c r="A16" s="5">
        <v>15</v>
      </c>
      <c r="B16" s="6">
        <v>1461000000</v>
      </c>
      <c r="C16" s="5" t="s">
        <v>17</v>
      </c>
    </row>
    <row r="17" spans="1:8" ht="15.75" customHeight="1" x14ac:dyDescent="0.15">
      <c r="A17" s="5">
        <v>15</v>
      </c>
      <c r="B17" s="6">
        <v>633000000</v>
      </c>
      <c r="C17" s="5" t="s">
        <v>17</v>
      </c>
    </row>
    <row r="18" spans="1:8" ht="15.75" customHeight="1" x14ac:dyDescent="0.15">
      <c r="A18" s="5">
        <v>20</v>
      </c>
      <c r="B18" s="6">
        <v>478000000</v>
      </c>
      <c r="C18" s="5" t="s">
        <v>17</v>
      </c>
    </row>
    <row r="19" spans="1:8" ht="15.75" customHeight="1" x14ac:dyDescent="0.15">
      <c r="A19" s="5">
        <v>20</v>
      </c>
      <c r="B19" s="6">
        <v>718000000</v>
      </c>
      <c r="C19" s="5" t="s">
        <v>17</v>
      </c>
    </row>
    <row r="20" spans="1:8" ht="15.75" customHeight="1" x14ac:dyDescent="0.15">
      <c r="A20" s="5">
        <v>20</v>
      </c>
      <c r="B20" s="6">
        <v>787000000</v>
      </c>
      <c r="C20" s="5" t="s">
        <v>17</v>
      </c>
    </row>
    <row r="21" spans="1:8" ht="15.75" customHeight="1" x14ac:dyDescent="0.15">
      <c r="A21" s="5">
        <v>25</v>
      </c>
      <c r="B21" s="6">
        <v>410000000</v>
      </c>
      <c r="C21" s="5" t="s">
        <v>17</v>
      </c>
    </row>
    <row r="22" spans="1:8" ht="15.75" customHeight="1" x14ac:dyDescent="0.15">
      <c r="A22" s="5">
        <v>25</v>
      </c>
      <c r="B22" s="6">
        <v>649000000</v>
      </c>
      <c r="C22" s="5" t="s">
        <v>17</v>
      </c>
    </row>
    <row r="23" spans="1:8" ht="15.75" customHeight="1" x14ac:dyDescent="0.15">
      <c r="A23" s="5">
        <v>25</v>
      </c>
      <c r="B23" s="6">
        <v>487000000</v>
      </c>
      <c r="C23" s="5" t="s">
        <v>17</v>
      </c>
    </row>
    <row r="24" spans="1:8" ht="15.75" customHeight="1" x14ac:dyDescent="0.15">
      <c r="A24" s="5">
        <v>30</v>
      </c>
      <c r="B24" s="6">
        <v>563000000</v>
      </c>
      <c r="C24" s="5" t="s">
        <v>17</v>
      </c>
    </row>
    <row r="25" spans="1:8" ht="15.75" customHeight="1" x14ac:dyDescent="0.15">
      <c r="A25" s="5">
        <v>30</v>
      </c>
      <c r="B25" s="6">
        <v>671000000</v>
      </c>
      <c r="C25" s="5" t="s">
        <v>17</v>
      </c>
    </row>
    <row r="26" spans="1:8" ht="15.75" customHeight="1" x14ac:dyDescent="0.15">
      <c r="A26" s="5">
        <v>30</v>
      </c>
      <c r="B26" s="6">
        <v>559000000</v>
      </c>
      <c r="C26" s="5" t="s">
        <v>17</v>
      </c>
      <c r="F26" s="4" t="s">
        <v>3</v>
      </c>
      <c r="G26" s="4" t="s">
        <v>6</v>
      </c>
      <c r="H26" s="4" t="s">
        <v>7</v>
      </c>
    </row>
    <row r="27" spans="1:8" ht="15.75" customHeight="1" x14ac:dyDescent="0.15">
      <c r="A27" s="5">
        <v>0</v>
      </c>
      <c r="B27" s="6">
        <v>66500000</v>
      </c>
      <c r="C27" s="5" t="s">
        <v>11</v>
      </c>
      <c r="F27" s="7">
        <v>0</v>
      </c>
      <c r="G27" s="8">
        <f>AVERAGE(B27:B29)</f>
        <v>193833333.33333334</v>
      </c>
      <c r="H27" s="8">
        <f>STDEV(B27:B29)</f>
        <v>137719219.18647861</v>
      </c>
    </row>
    <row r="28" spans="1:8" ht="15.75" customHeight="1" x14ac:dyDescent="0.15">
      <c r="A28" s="5">
        <v>0</v>
      </c>
      <c r="B28" s="6">
        <v>175000000</v>
      </c>
      <c r="C28" s="5" t="s">
        <v>11</v>
      </c>
      <c r="F28" s="7">
        <v>5</v>
      </c>
      <c r="G28" s="8">
        <f>AVERAGE(B30:B32)</f>
        <v>229833333.33333334</v>
      </c>
      <c r="H28" s="8">
        <f>STDEV(B30:B32)</f>
        <v>109968556.1118874</v>
      </c>
    </row>
    <row r="29" spans="1:8" ht="15.75" customHeight="1" x14ac:dyDescent="0.15">
      <c r="A29" s="5">
        <v>0</v>
      </c>
      <c r="B29" s="6">
        <v>340000000</v>
      </c>
      <c r="C29" s="5" t="s">
        <v>11</v>
      </c>
      <c r="F29" s="7">
        <v>10</v>
      </c>
      <c r="G29" s="8">
        <f>AVERAGE(B33:B35)</f>
        <v>179500000</v>
      </c>
      <c r="H29" s="8">
        <f>STDEV(B33:B35)</f>
        <v>55616993.805850387</v>
      </c>
    </row>
    <row r="30" spans="1:8" ht="15.75" customHeight="1" x14ac:dyDescent="0.15">
      <c r="A30" s="5">
        <v>5</v>
      </c>
      <c r="B30" s="6">
        <v>141500000</v>
      </c>
      <c r="C30" s="5" t="s">
        <v>11</v>
      </c>
      <c r="F30" s="7">
        <v>15</v>
      </c>
      <c r="G30" s="8">
        <f>AVERAGE(B36:B38)</f>
        <v>257333333.33333334</v>
      </c>
      <c r="H30" s="8">
        <f>STDEV(B36:B38)</f>
        <v>215119346.72021791</v>
      </c>
    </row>
    <row r="31" spans="1:8" ht="15.75" customHeight="1" x14ac:dyDescent="0.15">
      <c r="A31" s="5">
        <v>5</v>
      </c>
      <c r="B31" s="6">
        <v>353000000</v>
      </c>
      <c r="C31" s="5" t="s">
        <v>11</v>
      </c>
      <c r="F31" s="7">
        <v>20</v>
      </c>
      <c r="G31" s="8">
        <f>AVERAGE(B39:B41)</f>
        <v>287500000</v>
      </c>
      <c r="H31" s="8">
        <f>STDEV(B39:B41)</f>
        <v>239844220.27641192</v>
      </c>
    </row>
    <row r="32" spans="1:8" ht="15.75" customHeight="1" x14ac:dyDescent="0.15">
      <c r="A32" s="5">
        <v>5</v>
      </c>
      <c r="B32" s="6">
        <v>195000000</v>
      </c>
      <c r="C32" s="5" t="s">
        <v>11</v>
      </c>
      <c r="F32" s="7">
        <v>25</v>
      </c>
      <c r="G32" s="8">
        <f>AVERAGE(B42:B44)</f>
        <v>125333333.33333333</v>
      </c>
      <c r="H32" s="8">
        <f>STDEV(B42:B44)</f>
        <v>40355710.046204515</v>
      </c>
    </row>
    <row r="33" spans="1:8" ht="15.75" customHeight="1" x14ac:dyDescent="0.15">
      <c r="A33" s="5">
        <v>10</v>
      </c>
      <c r="B33" s="6">
        <v>117500000</v>
      </c>
      <c r="C33" s="5" t="s">
        <v>11</v>
      </c>
      <c r="F33" s="7">
        <v>30</v>
      </c>
      <c r="G33" s="8">
        <f>AVERAGE(B45:B47)</f>
        <v>154166666.66666666</v>
      </c>
      <c r="H33" s="8">
        <f>STDEV(B45:B47)</f>
        <v>30258607.59078864</v>
      </c>
    </row>
    <row r="34" spans="1:8" ht="15.75" customHeight="1" x14ac:dyDescent="0.15">
      <c r="A34" s="5">
        <v>10</v>
      </c>
      <c r="B34" s="6">
        <v>196000000</v>
      </c>
      <c r="C34" s="5" t="s">
        <v>11</v>
      </c>
    </row>
    <row r="35" spans="1:8" ht="15.75" customHeight="1" x14ac:dyDescent="0.15">
      <c r="A35" s="5">
        <v>10</v>
      </c>
      <c r="B35" s="6">
        <v>225000000</v>
      </c>
      <c r="C35" s="5" t="s">
        <v>11</v>
      </c>
    </row>
    <row r="36" spans="1:8" ht="15.75" customHeight="1" x14ac:dyDescent="0.15">
      <c r="A36" s="5">
        <v>15</v>
      </c>
      <c r="B36" s="6">
        <v>150000000</v>
      </c>
      <c r="C36" s="5" t="s">
        <v>11</v>
      </c>
    </row>
    <row r="37" spans="1:8" ht="15.75" customHeight="1" x14ac:dyDescent="0.15">
      <c r="A37" s="5">
        <v>15</v>
      </c>
      <c r="B37" s="6">
        <v>505000000</v>
      </c>
      <c r="C37" s="5" t="s">
        <v>11</v>
      </c>
    </row>
    <row r="38" spans="1:8" ht="15.75" customHeight="1" x14ac:dyDescent="0.15">
      <c r="A38" s="5">
        <v>15</v>
      </c>
      <c r="B38" s="6">
        <v>117000000</v>
      </c>
      <c r="C38" s="5" t="s">
        <v>11</v>
      </c>
    </row>
    <row r="39" spans="1:8" ht="15.75" customHeight="1" x14ac:dyDescent="0.15">
      <c r="A39" s="5">
        <v>20</v>
      </c>
      <c r="B39" s="6">
        <v>97500000</v>
      </c>
      <c r="C39" s="5" t="s">
        <v>11</v>
      </c>
    </row>
    <row r="40" spans="1:8" ht="15.75" customHeight="1" x14ac:dyDescent="0.15">
      <c r="A40" s="5">
        <v>20</v>
      </c>
      <c r="B40" s="6">
        <v>208000000</v>
      </c>
      <c r="C40" s="5" t="s">
        <v>11</v>
      </c>
    </row>
    <row r="41" spans="1:8" ht="15.75" customHeight="1" x14ac:dyDescent="0.15">
      <c r="A41" s="5">
        <v>20</v>
      </c>
      <c r="B41" s="6">
        <v>557000000</v>
      </c>
      <c r="C41" s="5" t="s">
        <v>11</v>
      </c>
    </row>
    <row r="42" spans="1:8" ht="15.75" customHeight="1" x14ac:dyDescent="0.15">
      <c r="A42" s="5">
        <v>25</v>
      </c>
      <c r="B42" s="6">
        <v>91500000</v>
      </c>
      <c r="C42" s="5" t="s">
        <v>11</v>
      </c>
    </row>
    <row r="43" spans="1:8" ht="15.75" customHeight="1" x14ac:dyDescent="0.15">
      <c r="A43" s="5">
        <v>25</v>
      </c>
      <c r="B43" s="6">
        <v>170000000</v>
      </c>
      <c r="C43" s="5" t="s">
        <v>11</v>
      </c>
    </row>
    <row r="44" spans="1:8" ht="15.75" customHeight="1" x14ac:dyDescent="0.15">
      <c r="A44" s="5">
        <v>25</v>
      </c>
      <c r="B44" s="6">
        <v>114500000</v>
      </c>
      <c r="C44" s="5" t="s">
        <v>11</v>
      </c>
    </row>
    <row r="45" spans="1:8" ht="15.75" customHeight="1" x14ac:dyDescent="0.15">
      <c r="A45" s="5">
        <v>30</v>
      </c>
      <c r="B45" s="6">
        <v>123500000</v>
      </c>
      <c r="C45" s="5" t="s">
        <v>11</v>
      </c>
    </row>
    <row r="46" spans="1:8" ht="15.75" customHeight="1" x14ac:dyDescent="0.15">
      <c r="A46" s="5">
        <v>30</v>
      </c>
      <c r="B46" s="6">
        <v>184000000</v>
      </c>
      <c r="C46" s="5" t="s">
        <v>11</v>
      </c>
    </row>
    <row r="47" spans="1:8" ht="15.75" customHeight="1" x14ac:dyDescent="0.15">
      <c r="A47" s="5">
        <v>30</v>
      </c>
      <c r="B47" s="6">
        <v>155000000</v>
      </c>
      <c r="C47" s="5" t="s">
        <v>11</v>
      </c>
      <c r="F47" s="4" t="s">
        <v>3</v>
      </c>
      <c r="G47" s="4" t="s">
        <v>6</v>
      </c>
      <c r="H47" s="4" t="s">
        <v>7</v>
      </c>
    </row>
    <row r="48" spans="1:8" ht="13" x14ac:dyDescent="0.15">
      <c r="A48" s="5">
        <v>0</v>
      </c>
      <c r="B48" s="6">
        <v>13100000</v>
      </c>
      <c r="C48" s="5" t="s">
        <v>13</v>
      </c>
      <c r="F48" s="7">
        <v>0</v>
      </c>
      <c r="G48" s="8">
        <f>AVERAGE(B48:B50)</f>
        <v>34255555.333333336</v>
      </c>
      <c r="H48" s="8">
        <f>STDEV(B48:B50)</f>
        <v>18358356.489217255</v>
      </c>
    </row>
    <row r="49" spans="1:8" ht="13" x14ac:dyDescent="0.15">
      <c r="A49" s="5">
        <v>0</v>
      </c>
      <c r="B49" s="6">
        <v>43666666</v>
      </c>
      <c r="C49" s="5" t="s">
        <v>13</v>
      </c>
      <c r="F49" s="7">
        <v>5</v>
      </c>
      <c r="G49" s="8">
        <f>AVERAGE(B51:B53)</f>
        <v>30005555.333333332</v>
      </c>
      <c r="H49" s="8">
        <f>STDEV(B51:B53)</f>
        <v>17054620.989197772</v>
      </c>
    </row>
    <row r="50" spans="1:8" ht="13" x14ac:dyDescent="0.15">
      <c r="A50" s="5">
        <v>0</v>
      </c>
      <c r="B50" s="6">
        <v>46000000</v>
      </c>
      <c r="C50" s="5" t="s">
        <v>13</v>
      </c>
      <c r="F50" s="7">
        <v>10</v>
      </c>
      <c r="G50" s="8">
        <f>AVERAGE(B54:B56)</f>
        <v>26566666.666666668</v>
      </c>
      <c r="H50" s="8">
        <f>STDEV(B54:B56)</f>
        <v>19211021.14238942</v>
      </c>
    </row>
    <row r="51" spans="1:8" ht="13" x14ac:dyDescent="0.15">
      <c r="A51" s="5">
        <v>5</v>
      </c>
      <c r="B51" s="6">
        <v>17350000</v>
      </c>
      <c r="C51" s="5" t="s">
        <v>13</v>
      </c>
      <c r="F51" s="7">
        <v>15</v>
      </c>
      <c r="G51" s="8">
        <f>AVERAGE(B57:B59)</f>
        <v>32262222</v>
      </c>
      <c r="H51" s="8">
        <f>STDEV(B57:B59)</f>
        <v>25727811.597799219</v>
      </c>
    </row>
    <row r="52" spans="1:8" ht="13" x14ac:dyDescent="0.15">
      <c r="A52" s="5">
        <v>5</v>
      </c>
      <c r="B52" s="6">
        <v>49400000</v>
      </c>
      <c r="C52" s="5" t="s">
        <v>13</v>
      </c>
      <c r="F52" s="7">
        <v>20</v>
      </c>
      <c r="G52" s="8">
        <f>AVERAGE(B60:B62)</f>
        <v>35772222</v>
      </c>
      <c r="H52" s="8">
        <f>STDEV(B60:B62)</f>
        <v>28660640.131578568</v>
      </c>
    </row>
    <row r="53" spans="1:8" ht="13" x14ac:dyDescent="0.15">
      <c r="A53" s="5">
        <v>5</v>
      </c>
      <c r="B53" s="6">
        <v>23266666</v>
      </c>
      <c r="C53" s="5" t="s">
        <v>13</v>
      </c>
      <c r="F53" s="7">
        <v>25</v>
      </c>
      <c r="G53" s="8">
        <f>AVERAGE(B63:B65)</f>
        <v>28966666.666666668</v>
      </c>
      <c r="H53" s="8">
        <f>STDEV(B63:B65)</f>
        <v>21185922.999325123</v>
      </c>
    </row>
    <row r="54" spans="1:8" ht="13" x14ac:dyDescent="0.15">
      <c r="A54" s="5">
        <v>10</v>
      </c>
      <c r="B54" s="6">
        <v>8300000</v>
      </c>
      <c r="C54" s="5" t="s">
        <v>13</v>
      </c>
      <c r="F54" s="7">
        <v>30</v>
      </c>
      <c r="G54" s="8">
        <f>AVERAGE(B66:B68)</f>
        <v>24077777.333333332</v>
      </c>
      <c r="H54" s="8">
        <f>STDEV(B66:B68)</f>
        <v>9760141.6170660853</v>
      </c>
    </row>
    <row r="55" spans="1:8" ht="13" x14ac:dyDescent="0.15">
      <c r="A55" s="5">
        <v>10</v>
      </c>
      <c r="B55" s="6">
        <v>46600000</v>
      </c>
      <c r="C55" s="5" t="s">
        <v>13</v>
      </c>
    </row>
    <row r="56" spans="1:8" ht="13" x14ac:dyDescent="0.15">
      <c r="A56" s="5">
        <v>10</v>
      </c>
      <c r="B56" s="6">
        <v>24800000</v>
      </c>
      <c r="C56" s="5" t="s">
        <v>13</v>
      </c>
    </row>
    <row r="57" spans="1:8" ht="13" x14ac:dyDescent="0.15">
      <c r="A57" s="5">
        <v>15</v>
      </c>
      <c r="B57" s="6">
        <v>14900000</v>
      </c>
      <c r="C57" s="5" t="s">
        <v>13</v>
      </c>
    </row>
    <row r="58" spans="1:8" ht="13" x14ac:dyDescent="0.15">
      <c r="A58" s="5">
        <v>15</v>
      </c>
      <c r="B58" s="6">
        <v>61820000</v>
      </c>
      <c r="C58" s="5" t="s">
        <v>13</v>
      </c>
    </row>
    <row r="59" spans="1:8" ht="13" x14ac:dyDescent="0.15">
      <c r="A59" s="5">
        <v>15</v>
      </c>
      <c r="B59" s="6">
        <v>20066666</v>
      </c>
      <c r="C59" s="5" t="s">
        <v>13</v>
      </c>
    </row>
    <row r="60" spans="1:8" ht="13" x14ac:dyDescent="0.15">
      <c r="A60" s="5">
        <v>20</v>
      </c>
      <c r="B60" s="6">
        <v>19250000</v>
      </c>
      <c r="C60" s="5" t="s">
        <v>13</v>
      </c>
    </row>
    <row r="61" spans="1:8" ht="13" x14ac:dyDescent="0.15">
      <c r="A61" s="5">
        <v>20</v>
      </c>
      <c r="B61" s="6">
        <v>68866666</v>
      </c>
      <c r="C61" s="5" t="s">
        <v>13</v>
      </c>
    </row>
    <row r="62" spans="1:8" ht="13" x14ac:dyDescent="0.15">
      <c r="A62" s="5">
        <v>20</v>
      </c>
      <c r="B62" s="6">
        <v>19200000</v>
      </c>
      <c r="C62" s="5" t="s">
        <v>13</v>
      </c>
    </row>
    <row r="63" spans="1:8" ht="13" x14ac:dyDescent="0.15">
      <c r="A63" s="5">
        <v>25</v>
      </c>
      <c r="B63" s="6">
        <v>15700000</v>
      </c>
      <c r="C63" s="5" t="s">
        <v>13</v>
      </c>
    </row>
    <row r="64" spans="1:8" ht="13" x14ac:dyDescent="0.15">
      <c r="A64" s="5">
        <v>25</v>
      </c>
      <c r="B64" s="6">
        <v>53400000</v>
      </c>
      <c r="C64" s="5" t="s">
        <v>13</v>
      </c>
    </row>
    <row r="65" spans="1:8" ht="13" x14ac:dyDescent="0.15">
      <c r="A65" s="5">
        <v>25</v>
      </c>
      <c r="B65" s="6">
        <v>17800000</v>
      </c>
      <c r="C65" s="5" t="s">
        <v>13</v>
      </c>
    </row>
    <row r="66" spans="1:8" ht="13" x14ac:dyDescent="0.15">
      <c r="A66" s="5">
        <v>30</v>
      </c>
      <c r="B66" s="6">
        <v>15100000</v>
      </c>
      <c r="C66" s="5" t="s">
        <v>13</v>
      </c>
    </row>
    <row r="67" spans="1:8" ht="13" x14ac:dyDescent="0.15">
      <c r="A67" s="5">
        <v>30</v>
      </c>
      <c r="B67" s="6">
        <v>34466666</v>
      </c>
      <c r="C67" s="5" t="s">
        <v>13</v>
      </c>
    </row>
    <row r="68" spans="1:8" ht="13" x14ac:dyDescent="0.15">
      <c r="A68" s="5">
        <v>30</v>
      </c>
      <c r="B68" s="6">
        <v>22666666</v>
      </c>
      <c r="C68" s="5" t="s">
        <v>13</v>
      </c>
      <c r="F68" s="4" t="s">
        <v>3</v>
      </c>
      <c r="G68" s="4" t="s">
        <v>6</v>
      </c>
      <c r="H68" s="4" t="s">
        <v>7</v>
      </c>
    </row>
    <row r="69" spans="1:8" ht="13" x14ac:dyDescent="0.15">
      <c r="A69" s="5">
        <v>0</v>
      </c>
      <c r="B69" s="6">
        <v>531000000</v>
      </c>
      <c r="C69" s="5" t="s">
        <v>9</v>
      </c>
      <c r="F69" s="7">
        <v>0</v>
      </c>
      <c r="G69" s="8">
        <f>AVERAGE(B69:B71)</f>
        <v>774333333.33333337</v>
      </c>
      <c r="H69" s="8">
        <f>STDEV(B69:B71)</f>
        <v>482456561.08434612</v>
      </c>
    </row>
    <row r="70" spans="1:8" ht="13" x14ac:dyDescent="0.15">
      <c r="A70" s="5">
        <v>0</v>
      </c>
      <c r="B70" s="6">
        <v>462000000</v>
      </c>
      <c r="C70" s="5" t="s">
        <v>9</v>
      </c>
      <c r="F70" s="7">
        <v>5</v>
      </c>
      <c r="G70" s="8">
        <f>AVERAGE(B72:B74)</f>
        <v>539333333.33333337</v>
      </c>
      <c r="H70" s="8">
        <f>STDEV(B72:B74)</f>
        <v>111540724.99913792</v>
      </c>
    </row>
    <row r="71" spans="1:8" ht="13" x14ac:dyDescent="0.15">
      <c r="A71" s="5">
        <v>0</v>
      </c>
      <c r="B71" s="6">
        <v>1330000000</v>
      </c>
      <c r="C71" s="5" t="s">
        <v>9</v>
      </c>
      <c r="F71" s="7">
        <v>10</v>
      </c>
      <c r="G71" s="8">
        <f>AVERAGE(B75:B77)</f>
        <v>550000000</v>
      </c>
      <c r="H71" s="8">
        <f>STDEV(B75:B77)</f>
        <v>178395627.74911273</v>
      </c>
    </row>
    <row r="72" spans="1:8" ht="13" x14ac:dyDescent="0.15">
      <c r="A72" s="5">
        <v>5</v>
      </c>
      <c r="B72" s="6">
        <v>512000000</v>
      </c>
      <c r="C72" s="5" t="s">
        <v>9</v>
      </c>
      <c r="F72" s="7">
        <v>15</v>
      </c>
      <c r="G72" s="8">
        <f>AVERAGE(B78:B80)</f>
        <v>714000000</v>
      </c>
      <c r="H72" s="8">
        <f>STDEV(B78:B80)</f>
        <v>142084481.91129106</v>
      </c>
    </row>
    <row r="73" spans="1:8" ht="13" x14ac:dyDescent="0.15">
      <c r="A73" s="5">
        <v>5</v>
      </c>
      <c r="B73" s="6">
        <v>444000000</v>
      </c>
      <c r="C73" s="5" t="s">
        <v>9</v>
      </c>
      <c r="F73" s="7">
        <v>20</v>
      </c>
      <c r="G73" s="8">
        <f>AVERAGE(B81:B83)</f>
        <v>559666666.66666663</v>
      </c>
      <c r="H73" s="8">
        <f>STDEV(B81:B83)</f>
        <v>95238297.618832484</v>
      </c>
    </row>
    <row r="74" spans="1:8" ht="13" x14ac:dyDescent="0.15">
      <c r="A74" s="5">
        <v>5</v>
      </c>
      <c r="B74" s="6">
        <v>662000000</v>
      </c>
      <c r="C74" s="5" t="s">
        <v>9</v>
      </c>
      <c r="F74" s="7">
        <v>25</v>
      </c>
      <c r="G74" s="8">
        <f>AVERAGE(B84:B86)</f>
        <v>515000000</v>
      </c>
      <c r="H74" s="8">
        <f>STDEV(B84:B86)</f>
        <v>55000000</v>
      </c>
    </row>
    <row r="75" spans="1:8" ht="13" x14ac:dyDescent="0.15">
      <c r="A75" s="5">
        <v>10</v>
      </c>
      <c r="B75" s="6">
        <v>465000000</v>
      </c>
      <c r="C75" s="5" t="s">
        <v>9</v>
      </c>
      <c r="F75" s="7">
        <v>30</v>
      </c>
      <c r="G75" s="8">
        <f>AVERAGE(B87:B89)</f>
        <v>496333333.33333331</v>
      </c>
      <c r="H75" s="8">
        <f>STDEV(B87:B89)</f>
        <v>90632959.42058447</v>
      </c>
    </row>
    <row r="76" spans="1:8" ht="13" x14ac:dyDescent="0.15">
      <c r="A76" s="5">
        <v>10</v>
      </c>
      <c r="B76" s="6">
        <v>430000000</v>
      </c>
      <c r="C76" s="5" t="s">
        <v>9</v>
      </c>
    </row>
    <row r="77" spans="1:8" ht="13" x14ac:dyDescent="0.15">
      <c r="A77" s="5">
        <v>10</v>
      </c>
      <c r="B77" s="6">
        <v>755000000</v>
      </c>
      <c r="C77" s="5" t="s">
        <v>9</v>
      </c>
    </row>
    <row r="78" spans="1:8" ht="13" x14ac:dyDescent="0.15">
      <c r="A78" s="5">
        <v>15</v>
      </c>
      <c r="B78" s="6">
        <v>628000000</v>
      </c>
      <c r="C78" s="5" t="s">
        <v>9</v>
      </c>
    </row>
    <row r="79" spans="1:8" ht="13" x14ac:dyDescent="0.15">
      <c r="A79" s="5">
        <v>15</v>
      </c>
      <c r="B79" s="6">
        <v>636000000</v>
      </c>
      <c r="C79" s="5" t="s">
        <v>9</v>
      </c>
    </row>
    <row r="80" spans="1:8" ht="13" x14ac:dyDescent="0.15">
      <c r="A80" s="5">
        <v>15</v>
      </c>
      <c r="B80" s="6">
        <v>878000000</v>
      </c>
      <c r="C80" s="5" t="s">
        <v>9</v>
      </c>
    </row>
    <row r="81" spans="1:3" ht="13" x14ac:dyDescent="0.15">
      <c r="A81" s="5">
        <v>20</v>
      </c>
      <c r="B81" s="6">
        <v>546000000</v>
      </c>
      <c r="C81" s="5" t="s">
        <v>9</v>
      </c>
    </row>
    <row r="82" spans="1:3" ht="13" x14ac:dyDescent="0.15">
      <c r="A82" s="5">
        <v>20</v>
      </c>
      <c r="B82" s="6">
        <v>472000000</v>
      </c>
      <c r="C82" s="5" t="s">
        <v>9</v>
      </c>
    </row>
    <row r="83" spans="1:3" ht="13" x14ac:dyDescent="0.15">
      <c r="A83" s="5">
        <v>20</v>
      </c>
      <c r="B83" s="6">
        <v>661000000</v>
      </c>
      <c r="C83" s="5" t="s">
        <v>9</v>
      </c>
    </row>
    <row r="84" spans="1:3" ht="13" x14ac:dyDescent="0.15">
      <c r="A84" s="5">
        <v>25</v>
      </c>
      <c r="B84" s="6">
        <v>570000000</v>
      </c>
      <c r="C84" s="5" t="s">
        <v>9</v>
      </c>
    </row>
    <row r="85" spans="1:3" ht="13" x14ac:dyDescent="0.15">
      <c r="A85" s="5">
        <v>25</v>
      </c>
      <c r="B85" s="6">
        <v>460000000</v>
      </c>
      <c r="C85" s="5" t="s">
        <v>9</v>
      </c>
    </row>
    <row r="86" spans="1:3" ht="13" x14ac:dyDescent="0.15">
      <c r="A86" s="5">
        <v>25</v>
      </c>
      <c r="B86" s="6">
        <v>515000000</v>
      </c>
      <c r="C86" s="5" t="s">
        <v>9</v>
      </c>
    </row>
    <row r="87" spans="1:3" ht="13" x14ac:dyDescent="0.15">
      <c r="A87" s="5">
        <v>30</v>
      </c>
      <c r="B87" s="6">
        <v>467000000</v>
      </c>
      <c r="C87" s="5" t="s">
        <v>9</v>
      </c>
    </row>
    <row r="88" spans="1:3" ht="13" x14ac:dyDescent="0.15">
      <c r="A88" s="5">
        <v>30</v>
      </c>
      <c r="B88" s="6">
        <v>424000000</v>
      </c>
      <c r="C88" s="5" t="s">
        <v>9</v>
      </c>
    </row>
    <row r="89" spans="1:3" ht="13" x14ac:dyDescent="0.15">
      <c r="A89" s="5">
        <v>30</v>
      </c>
      <c r="B89" s="6">
        <v>598000000</v>
      </c>
      <c r="C89" s="5" t="s">
        <v>9</v>
      </c>
    </row>
  </sheetData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98e79a-0e40-404c-8e57-3dc29bbc68a0" xsi:nil="true"/>
    <lcf76f155ced4ddcb4097134ff3c332f xmlns="5715f5e6-145e-4c62-92b8-26a5a86dfa1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FA474B9F69924D89C30FE28AC8BDE5" ma:contentTypeVersion="16" ma:contentTypeDescription="Crear nuevo documento." ma:contentTypeScope="" ma:versionID="e15c2568462b484624427f944d339aa0">
  <xsd:schema xmlns:xsd="http://www.w3.org/2001/XMLSchema" xmlns:xs="http://www.w3.org/2001/XMLSchema" xmlns:p="http://schemas.microsoft.com/office/2006/metadata/properties" xmlns:ns2="5715f5e6-145e-4c62-92b8-26a5a86dfa14" xmlns:ns3="7e98e79a-0e40-404c-8e57-3dc29bbc68a0" targetNamespace="http://schemas.microsoft.com/office/2006/metadata/properties" ma:root="true" ma:fieldsID="40adb3ba83bc2bd39a607dba7c4e0d5d" ns2:_="" ns3:_="">
    <xsd:import namespace="5715f5e6-145e-4c62-92b8-26a5a86dfa14"/>
    <xsd:import namespace="7e98e79a-0e40-404c-8e57-3dc29bbc68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15f5e6-145e-4c62-92b8-26a5a86dfa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fe482789-4b9a-427d-ada1-1190ae191d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98e79a-0e40-404c-8e57-3dc29bbc68a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52bc60-3638-4ab5-99cf-0fff4c452f48}" ma:internalName="TaxCatchAll" ma:showField="CatchAllData" ma:web="7e98e79a-0e40-404c-8e57-3dc29bbc68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5A7947-F013-465E-9878-0917D50AFD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734FFA-688F-4BB8-8CF0-86BFD4C9697F}">
  <ds:schemaRefs>
    <ds:schemaRef ds:uri="http://schemas.microsoft.com/office/2006/metadata/properties"/>
    <ds:schemaRef ds:uri="http://schemas.microsoft.com/office/infopath/2007/PartnerControls"/>
    <ds:schemaRef ds:uri="7e98e79a-0e40-404c-8e57-3dc29bbc68a0"/>
    <ds:schemaRef ds:uri="5715f5e6-145e-4c62-92b8-26a5a86dfa14"/>
  </ds:schemaRefs>
</ds:datastoreItem>
</file>

<file path=customXml/itemProps3.xml><?xml version="1.0" encoding="utf-8"?>
<ds:datastoreItem xmlns:ds="http://schemas.openxmlformats.org/officeDocument/2006/customXml" ds:itemID="{2B0DB114-457B-4592-810B-21665E00E5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15f5e6-145e-4c62-92b8-26a5a86dfa14"/>
    <ds:schemaRef ds:uri="7e98e79a-0e40-404c-8e57-3dc29bbc68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Sh20a</vt:lpstr>
      <vt:lpstr>Bp145</vt:lpstr>
      <vt:lpstr>Bc111</vt:lpstr>
      <vt:lpstr>Sh20a+Bp145</vt:lpstr>
      <vt:lpstr>Sh20a"in"+Bp145"out"</vt:lpstr>
      <vt:lpstr>Sh20a+Bc111</vt:lpstr>
      <vt:lpstr>Bp145+Bc111</vt:lpstr>
      <vt:lpstr>Sh20a+Bp145+Bh20a"fresh"</vt:lpstr>
      <vt:lpstr>Sh20a+Bp145+Bc111</vt:lpstr>
      <vt:lpstr>Sh20a+Bp145+Bc111"cell_density"</vt:lpstr>
      <vt:lpstr>Sh20a+Bp145+Bc111"lysate"</vt:lpstr>
      <vt:lpstr>Sh20a+Bp145+Bc111"supernatant"</vt:lpstr>
      <vt:lpstr>Sh20a"in"+Bp145"in"+Bc111"out"</vt:lpstr>
      <vt:lpstr>Sh20a"survivor"+Bp145"fresh"</vt:lpstr>
      <vt:lpstr>Sh20a"in"+Bc111"out"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2022-12-19T14:00:05Z</dcterms:created>
  <dcterms:modified xsi:type="dcterms:W3CDTF">2022-12-19T14:41:50Z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0x01010030FA474B9F69924D89C30FE28AC8BDE5</vt:lpwstr>
  </property>
  <property fmtid="{D5CDD505-2E9C-101B-9397-08002B2CF9AE}" pid="3" name="MediaServiceImageTags">
    <vt:lpwstr/>
  </property>
</Properties>
</file>