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\Nextcloud\Files_BW090420\M69_Hohenheim_neu\OwnPapers\RumenPaper_1stPaper\paper 1_V8\Data_tables_1paper\"/>
    </mc:Choice>
  </mc:AlternateContent>
  <xr:revisionPtr revIDLastSave="0" documentId="13_ncr:1_{9E0AEB14-4BA6-4972-8532-80544A8BD11C}" xr6:coauthVersionLast="47" xr6:coauthVersionMax="47" xr10:uidLastSave="{00000000-0000-0000-0000-000000000000}"/>
  <bookViews>
    <workbookView xWindow="-108" yWindow="-108" windowWidth="23256" windowHeight="12720" xr2:uid="{2BFD9B42-9892-4545-AD2A-D5AF6B195FA5}"/>
  </bookViews>
  <sheets>
    <sheet name="Supplementary Data 4" sheetId="4" r:id="rId1"/>
    <sheet name="Average concentrations" sheetId="8" r:id="rId2"/>
    <sheet name="Legend" sheetId="2" r:id="rId3"/>
  </sheets>
  <definedNames>
    <definedName name="_xlnm._FilterDatabase" localSheetId="2" hidden="1">Legend!$A$15:$G$153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T9" i="4" l="1"/>
  <c r="ET10" i="4"/>
  <c r="ET11" i="4"/>
  <c r="ET12" i="4"/>
  <c r="ET13" i="4"/>
  <c r="ET14" i="4"/>
  <c r="ET15" i="4"/>
  <c r="ET16" i="4"/>
  <c r="ET17" i="4"/>
  <c r="ET18" i="4"/>
  <c r="ET19" i="4"/>
  <c r="ET20" i="4"/>
  <c r="ET21" i="4"/>
  <c r="ET22" i="4"/>
  <c r="ET23" i="4"/>
  <c r="ET24" i="4"/>
  <c r="ET25" i="4"/>
  <c r="ET26" i="4"/>
  <c r="ET27" i="4"/>
  <c r="ET28" i="4"/>
  <c r="ET29" i="4"/>
  <c r="ET30" i="4"/>
  <c r="ET31" i="4"/>
  <c r="ET32" i="4"/>
  <c r="ET33" i="4"/>
  <c r="ET34" i="4"/>
  <c r="ET35" i="4"/>
  <c r="ET36" i="4"/>
  <c r="ET37" i="4"/>
  <c r="ET38" i="4"/>
  <c r="ET39" i="4"/>
  <c r="ET40" i="4"/>
  <c r="ET41" i="4"/>
  <c r="ET42" i="4"/>
  <c r="ET43" i="4"/>
  <c r="ET44" i="4"/>
  <c r="ET45" i="4"/>
  <c r="ET46" i="4"/>
  <c r="ET47" i="4"/>
  <c r="ET48" i="4"/>
  <c r="ET49" i="4"/>
  <c r="ET50" i="4"/>
  <c r="ET51" i="4"/>
  <c r="ET52" i="4"/>
  <c r="ET53" i="4"/>
  <c r="ET54" i="4"/>
  <c r="ET55" i="4"/>
  <c r="ET56" i="4"/>
  <c r="ET57" i="4"/>
  <c r="ET58" i="4"/>
  <c r="ET59" i="4"/>
  <c r="ET60" i="4"/>
  <c r="ET61" i="4"/>
  <c r="ET62" i="4"/>
  <c r="ET63" i="4"/>
  <c r="ET64" i="4"/>
  <c r="ET65" i="4"/>
  <c r="ET66" i="4"/>
  <c r="ET67" i="4"/>
  <c r="ET8" i="4"/>
  <c r="ES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8" i="4"/>
  <c r="EU9" i="4"/>
  <c r="EU10" i="4"/>
  <c r="EU11" i="4"/>
  <c r="EU12" i="4"/>
  <c r="EU13" i="4"/>
  <c r="EU14" i="4"/>
  <c r="EU15" i="4"/>
  <c r="EU16" i="4"/>
  <c r="EU17" i="4"/>
  <c r="EU18" i="4"/>
  <c r="EU19" i="4"/>
  <c r="EU20" i="4"/>
  <c r="EU21" i="4"/>
  <c r="EU22" i="4"/>
  <c r="EU23" i="4"/>
  <c r="EU24" i="4"/>
  <c r="EU25" i="4"/>
  <c r="EU26" i="4"/>
  <c r="EU27" i="4"/>
  <c r="EU28" i="4"/>
  <c r="EU29" i="4"/>
  <c r="EU30" i="4"/>
  <c r="EU31" i="4"/>
  <c r="EU32" i="4"/>
  <c r="EU33" i="4"/>
  <c r="EU34" i="4"/>
  <c r="EU35" i="4"/>
  <c r="EU36" i="4"/>
  <c r="EU37" i="4"/>
  <c r="EU38" i="4"/>
  <c r="EU39" i="4"/>
  <c r="EU40" i="4"/>
  <c r="EU41" i="4"/>
  <c r="EU42" i="4"/>
  <c r="EU43" i="4"/>
  <c r="EU44" i="4"/>
  <c r="EU45" i="4"/>
  <c r="EU46" i="4"/>
  <c r="EU47" i="4"/>
  <c r="EU48" i="4"/>
  <c r="EU49" i="4"/>
  <c r="EU50" i="4"/>
  <c r="EU51" i="4"/>
  <c r="EU52" i="4"/>
  <c r="EU53" i="4"/>
  <c r="EU54" i="4"/>
  <c r="EU55" i="4"/>
  <c r="EU56" i="4"/>
  <c r="EU57" i="4"/>
  <c r="EU58" i="4"/>
  <c r="EU59" i="4"/>
  <c r="EU60" i="4"/>
  <c r="EU61" i="4"/>
  <c r="EU62" i="4"/>
  <c r="EU63" i="4"/>
  <c r="EU64" i="4"/>
  <c r="EU65" i="4"/>
  <c r="EU66" i="4"/>
  <c r="EU67" i="4"/>
  <c r="EU8" i="4"/>
  <c r="ER9" i="4"/>
  <c r="ER10" i="4"/>
  <c r="ER11" i="4"/>
  <c r="ER12" i="4"/>
  <c r="ER13" i="4"/>
  <c r="ER14" i="4"/>
  <c r="ER15" i="4"/>
  <c r="ER16" i="4"/>
  <c r="ER17" i="4"/>
  <c r="ER18" i="4"/>
  <c r="ER19" i="4"/>
  <c r="ER20" i="4"/>
  <c r="ER21" i="4"/>
  <c r="ER22" i="4"/>
  <c r="ER23" i="4"/>
  <c r="ER24" i="4"/>
  <c r="ER25" i="4"/>
  <c r="ER26" i="4"/>
  <c r="ER27" i="4"/>
  <c r="ER28" i="4"/>
  <c r="ER29" i="4"/>
  <c r="ER30" i="4"/>
  <c r="ER31" i="4"/>
  <c r="ER32" i="4"/>
  <c r="ER33" i="4"/>
  <c r="ER34" i="4"/>
  <c r="ER35" i="4"/>
  <c r="ER36" i="4"/>
  <c r="ER37" i="4"/>
  <c r="ER38" i="4"/>
  <c r="ER39" i="4"/>
  <c r="ER40" i="4"/>
  <c r="ER41" i="4"/>
  <c r="ER42" i="4"/>
  <c r="ER43" i="4"/>
  <c r="ER44" i="4"/>
  <c r="ER45" i="4"/>
  <c r="ER46" i="4"/>
  <c r="ER47" i="4"/>
  <c r="ER48" i="4"/>
  <c r="ER49" i="4"/>
  <c r="ER50" i="4"/>
  <c r="ER51" i="4"/>
  <c r="ER52" i="4"/>
  <c r="ER53" i="4"/>
  <c r="ER54" i="4"/>
  <c r="ER55" i="4"/>
  <c r="ER56" i="4"/>
  <c r="ER57" i="4"/>
  <c r="ER58" i="4"/>
  <c r="ER59" i="4"/>
  <c r="ER60" i="4"/>
  <c r="ER61" i="4"/>
  <c r="ER62" i="4"/>
  <c r="ER63" i="4"/>
  <c r="ER64" i="4"/>
  <c r="ER65" i="4"/>
  <c r="ER66" i="4"/>
  <c r="ER67" i="4"/>
  <c r="ER8" i="4"/>
  <c r="EQ9" i="4"/>
  <c r="EQ10" i="4"/>
  <c r="EQ11" i="4"/>
  <c r="EQ12" i="4"/>
  <c r="EQ13" i="4"/>
  <c r="EQ14" i="4"/>
  <c r="EQ15" i="4"/>
  <c r="EQ16" i="4"/>
  <c r="EQ17" i="4"/>
  <c r="EQ18" i="4"/>
  <c r="EQ19" i="4"/>
  <c r="EQ20" i="4"/>
  <c r="EQ21" i="4"/>
  <c r="EQ22" i="4"/>
  <c r="EQ23" i="4"/>
  <c r="EQ24" i="4"/>
  <c r="EQ25" i="4"/>
  <c r="EQ26" i="4"/>
  <c r="EQ27" i="4"/>
  <c r="EQ28" i="4"/>
  <c r="EQ29" i="4"/>
  <c r="EQ30" i="4"/>
  <c r="EQ31" i="4"/>
  <c r="EQ32" i="4"/>
  <c r="EQ33" i="4"/>
  <c r="EQ34" i="4"/>
  <c r="EQ35" i="4"/>
  <c r="EQ36" i="4"/>
  <c r="EQ37" i="4"/>
  <c r="EQ38" i="4"/>
  <c r="EQ39" i="4"/>
  <c r="EQ40" i="4"/>
  <c r="EQ41" i="4"/>
  <c r="EQ42" i="4"/>
  <c r="EQ43" i="4"/>
  <c r="EQ44" i="4"/>
  <c r="EQ45" i="4"/>
  <c r="EQ46" i="4"/>
  <c r="EQ47" i="4"/>
  <c r="EQ48" i="4"/>
  <c r="EQ49" i="4"/>
  <c r="EQ50" i="4"/>
  <c r="EQ51" i="4"/>
  <c r="EQ52" i="4"/>
  <c r="EQ53" i="4"/>
  <c r="EQ54" i="4"/>
  <c r="EQ55" i="4"/>
  <c r="EQ56" i="4"/>
  <c r="EQ57" i="4"/>
  <c r="EQ58" i="4"/>
  <c r="EQ59" i="4"/>
  <c r="EQ60" i="4"/>
  <c r="EQ61" i="4"/>
  <c r="EQ62" i="4"/>
  <c r="EQ63" i="4"/>
  <c r="EQ64" i="4"/>
  <c r="EQ65" i="4"/>
  <c r="EQ66" i="4"/>
  <c r="EQ67" i="4"/>
  <c r="EQ8" i="4"/>
  <c r="EP9" i="4"/>
  <c r="EP10" i="4"/>
  <c r="EP11" i="4"/>
  <c r="EP12" i="4"/>
  <c r="EP13" i="4"/>
  <c r="EP14" i="4"/>
  <c r="EP15" i="4"/>
  <c r="EP16" i="4"/>
  <c r="EP17" i="4"/>
  <c r="EP18" i="4"/>
  <c r="EP19" i="4"/>
  <c r="EP20" i="4"/>
  <c r="EP21" i="4"/>
  <c r="EP22" i="4"/>
  <c r="EP23" i="4"/>
  <c r="EP24" i="4"/>
  <c r="EP25" i="4"/>
  <c r="EP26" i="4"/>
  <c r="EP27" i="4"/>
  <c r="EP28" i="4"/>
  <c r="EP29" i="4"/>
  <c r="EP30" i="4"/>
  <c r="EP31" i="4"/>
  <c r="EP32" i="4"/>
  <c r="EP33" i="4"/>
  <c r="EP34" i="4"/>
  <c r="EP35" i="4"/>
  <c r="EP36" i="4"/>
  <c r="EP37" i="4"/>
  <c r="EP38" i="4"/>
  <c r="EP39" i="4"/>
  <c r="EP40" i="4"/>
  <c r="EP41" i="4"/>
  <c r="EP42" i="4"/>
  <c r="EP43" i="4"/>
  <c r="EP44" i="4"/>
  <c r="EP45" i="4"/>
  <c r="EP46" i="4"/>
  <c r="EP47" i="4"/>
  <c r="EP48" i="4"/>
  <c r="EP49" i="4"/>
  <c r="EP50" i="4"/>
  <c r="EP51" i="4"/>
  <c r="EP52" i="4"/>
  <c r="EP53" i="4"/>
  <c r="EP54" i="4"/>
  <c r="EP55" i="4"/>
  <c r="EP56" i="4"/>
  <c r="EP57" i="4"/>
  <c r="EP58" i="4"/>
  <c r="EP59" i="4"/>
  <c r="EP60" i="4"/>
  <c r="EP61" i="4"/>
  <c r="EP62" i="4"/>
  <c r="EP63" i="4"/>
  <c r="EP64" i="4"/>
  <c r="EP65" i="4"/>
  <c r="EP66" i="4"/>
  <c r="EP67" i="4"/>
  <c r="EP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ES60" i="4" s="1"/>
  <c r="BW61" i="4"/>
  <c r="BW62" i="4"/>
  <c r="BW63" i="4"/>
  <c r="BW64" i="4"/>
  <c r="BW65" i="4"/>
  <c r="BW66" i="4"/>
  <c r="BW67" i="4"/>
  <c r="BW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8" i="4"/>
  <c r="BV9" i="4"/>
  <c r="BV10" i="4"/>
  <c r="BV11" i="4"/>
  <c r="BV12" i="4"/>
  <c r="BV13" i="4"/>
  <c r="BV14" i="4"/>
  <c r="BV15" i="4"/>
  <c r="BV16" i="4"/>
  <c r="BV17" i="4"/>
  <c r="BV18" i="4"/>
  <c r="BV19" i="4"/>
  <c r="BV20" i="4"/>
  <c r="BV21" i="4"/>
  <c r="BV22" i="4"/>
  <c r="BV23" i="4"/>
  <c r="BV24" i="4"/>
  <c r="BV25" i="4"/>
  <c r="BV26" i="4"/>
  <c r="BV27" i="4"/>
  <c r="BV28" i="4"/>
  <c r="BV29" i="4"/>
  <c r="BV30" i="4"/>
  <c r="BV31" i="4"/>
  <c r="BV32" i="4"/>
  <c r="BV33" i="4"/>
  <c r="BV34" i="4"/>
  <c r="BV35" i="4"/>
  <c r="BV36" i="4"/>
  <c r="BV37" i="4"/>
  <c r="BV38" i="4"/>
  <c r="BV39" i="4"/>
  <c r="BV40" i="4"/>
  <c r="BV41" i="4"/>
  <c r="BV42" i="4"/>
  <c r="BV43" i="4"/>
  <c r="BV44" i="4"/>
  <c r="BV45" i="4"/>
  <c r="BV46" i="4"/>
  <c r="BV47" i="4"/>
  <c r="BV48" i="4"/>
  <c r="BV49" i="4"/>
  <c r="BV50" i="4"/>
  <c r="BV51" i="4"/>
  <c r="BV52" i="4"/>
  <c r="BV53" i="4"/>
  <c r="BV54" i="4"/>
  <c r="BV55" i="4"/>
  <c r="BV56" i="4"/>
  <c r="BV57" i="4"/>
  <c r="BV58" i="4"/>
  <c r="BV59" i="4"/>
  <c r="BV60" i="4"/>
  <c r="BV61" i="4"/>
  <c r="BV62" i="4"/>
  <c r="BV63" i="4"/>
  <c r="BV64" i="4"/>
  <c r="BV65" i="4"/>
  <c r="BV66" i="4"/>
  <c r="BV67" i="4"/>
  <c r="BV8" i="4"/>
  <c r="ES52" i="4" l="1"/>
  <c r="ES44" i="4"/>
  <c r="ES36" i="4"/>
  <c r="ES28" i="4"/>
  <c r="ES20" i="4"/>
  <c r="ES12" i="4"/>
  <c r="ES64" i="4"/>
  <c r="ES56" i="4"/>
  <c r="ES48" i="4"/>
  <c r="ES40" i="4"/>
  <c r="ES32" i="4"/>
  <c r="ES24" i="4"/>
  <c r="ES16" i="4"/>
  <c r="ES9" i="4"/>
  <c r="ES13" i="4"/>
  <c r="ES17" i="4"/>
  <c r="ES21" i="4"/>
  <c r="ES25" i="4"/>
  <c r="ES29" i="4"/>
  <c r="ES33" i="4"/>
  <c r="ES37" i="4"/>
  <c r="ES41" i="4"/>
  <c r="ES45" i="4"/>
  <c r="ES49" i="4"/>
  <c r="ES53" i="4"/>
  <c r="ES57" i="4"/>
  <c r="ES61" i="4"/>
  <c r="ES65" i="4"/>
  <c r="ES10" i="4"/>
  <c r="ES14" i="4"/>
  <c r="ES18" i="4"/>
  <c r="ES22" i="4"/>
  <c r="ES26" i="4"/>
  <c r="ES30" i="4"/>
  <c r="ES34" i="4"/>
  <c r="ES38" i="4"/>
  <c r="ES42" i="4"/>
  <c r="ES46" i="4"/>
  <c r="ES50" i="4"/>
  <c r="ES54" i="4"/>
  <c r="ES58" i="4"/>
  <c r="ES62" i="4"/>
  <c r="ES66" i="4"/>
  <c r="ES11" i="4"/>
  <c r="ES15" i="4"/>
  <c r="ES19" i="4"/>
  <c r="ES23" i="4"/>
  <c r="ES27" i="4"/>
  <c r="ES31" i="4"/>
  <c r="ES35" i="4"/>
  <c r="ES39" i="4"/>
  <c r="ES43" i="4"/>
  <c r="ES47" i="4"/>
  <c r="ES51" i="4"/>
  <c r="ES55" i="4"/>
  <c r="ES59" i="4"/>
  <c r="ES63" i="4"/>
  <c r="ES67" i="4"/>
</calcChain>
</file>

<file path=xl/sharedStrings.xml><?xml version="1.0" encoding="utf-8"?>
<sst xmlns="http://schemas.openxmlformats.org/spreadsheetml/2006/main" count="1568" uniqueCount="275">
  <si>
    <t>001D12hL</t>
  </si>
  <si>
    <t>001D24hK</t>
  </si>
  <si>
    <t>001D24hL</t>
  </si>
  <si>
    <t>001D72hL</t>
  </si>
  <si>
    <t>001Dm14</t>
  </si>
  <si>
    <t>001Dp100</t>
  </si>
  <si>
    <t>001Dp118</t>
  </si>
  <si>
    <t>001Dp126</t>
  </si>
  <si>
    <t>001Dp14</t>
  </si>
  <si>
    <t>001P12hL</t>
  </si>
  <si>
    <t>001P24hL</t>
  </si>
  <si>
    <t>001P72hL</t>
  </si>
  <si>
    <t>001Pm14</t>
  </si>
  <si>
    <t>001Pm42</t>
  </si>
  <si>
    <t>001Pp100</t>
  </si>
  <si>
    <t>001Pp118</t>
  </si>
  <si>
    <t>001Pp126</t>
  </si>
  <si>
    <t>001Pp14</t>
  </si>
  <si>
    <t>039D12hK</t>
  </si>
  <si>
    <t>039D24hK</t>
  </si>
  <si>
    <t>039D72hK</t>
  </si>
  <si>
    <t>039Dm14</t>
  </si>
  <si>
    <t>039Dm42</t>
  </si>
  <si>
    <t>039Dp14</t>
  </si>
  <si>
    <t>039P12hK</t>
  </si>
  <si>
    <t>039P24hK</t>
  </si>
  <si>
    <t>039P72hK</t>
  </si>
  <si>
    <t>039Pm14</t>
  </si>
  <si>
    <t>039Pm42</t>
  </si>
  <si>
    <t>039Pp14</t>
  </si>
  <si>
    <t>245D12hK</t>
  </si>
  <si>
    <t>245D12hL</t>
  </si>
  <si>
    <t>245D24hK</t>
  </si>
  <si>
    <t>245D72hK</t>
  </si>
  <si>
    <t>245Dm14</t>
  </si>
  <si>
    <t>245Dm42</t>
  </si>
  <si>
    <t>245Dp100</t>
  </si>
  <si>
    <t>245Dp126</t>
  </si>
  <si>
    <t>245Dp14</t>
  </si>
  <si>
    <t>245P12hK</t>
  </si>
  <si>
    <t>245P12hL</t>
  </si>
  <si>
    <t>245P24hK</t>
  </si>
  <si>
    <t>245P24hL</t>
  </si>
  <si>
    <t>245P72hK</t>
  </si>
  <si>
    <t>245P72hL</t>
  </si>
  <si>
    <t>245Pm14</t>
  </si>
  <si>
    <t>245Pm42</t>
  </si>
  <si>
    <t>245Pp100</t>
  </si>
  <si>
    <t>245Pp118</t>
  </si>
  <si>
    <t>245Pp126</t>
  </si>
  <si>
    <t>245Pp14</t>
  </si>
  <si>
    <t>248D12hL</t>
  </si>
  <si>
    <t>248Dm14</t>
  </si>
  <si>
    <t>248Dm42</t>
  </si>
  <si>
    <t>248Dp100</t>
  </si>
  <si>
    <t>248P12hK</t>
  </si>
  <si>
    <t>248P12hL</t>
  </si>
  <si>
    <t>248P72hK</t>
  </si>
  <si>
    <t>248Pm14</t>
  </si>
  <si>
    <t>248Pm42</t>
  </si>
  <si>
    <t>248Pp100</t>
  </si>
  <si>
    <t>304D12hK</t>
  </si>
  <si>
    <t>304D12hL</t>
  </si>
  <si>
    <t>304D24hK</t>
  </si>
  <si>
    <t>304D24hL</t>
  </si>
  <si>
    <t>304D72hK</t>
  </si>
  <si>
    <t>304D72hL</t>
  </si>
  <si>
    <t>304Dm42</t>
  </si>
  <si>
    <t>304Dp100</t>
  </si>
  <si>
    <t>304Dp118</t>
  </si>
  <si>
    <t>304Dp126</t>
  </si>
  <si>
    <t>304Dp14</t>
  </si>
  <si>
    <t>304P12hL</t>
  </si>
  <si>
    <t>304P24hK</t>
  </si>
  <si>
    <t>304P24hL</t>
  </si>
  <si>
    <t>304P72hK</t>
  </si>
  <si>
    <t>304P72hL</t>
  </si>
  <si>
    <t>304Pp118</t>
  </si>
  <si>
    <t>304Pp126</t>
  </si>
  <si>
    <t>304Pp14</t>
  </si>
  <si>
    <t>306D12hL</t>
  </si>
  <si>
    <t>306D24hK</t>
  </si>
  <si>
    <t>306D24hL</t>
  </si>
  <si>
    <t>306D72hK</t>
  </si>
  <si>
    <t>306D72hL</t>
  </si>
  <si>
    <t>306Dm14</t>
  </si>
  <si>
    <t>306Dm42</t>
  </si>
  <si>
    <t>306Dp100</t>
  </si>
  <si>
    <t>306Dp118</t>
  </si>
  <si>
    <t>306Dp126</t>
  </si>
  <si>
    <t>306P12hL</t>
  </si>
  <si>
    <t>306P24hK</t>
  </si>
  <si>
    <t>306P24hL</t>
  </si>
  <si>
    <t>306P72hK</t>
  </si>
  <si>
    <t>306P72hL</t>
  </si>
  <si>
    <t>306Pm14</t>
  </si>
  <si>
    <t>306Pm42</t>
  </si>
  <si>
    <t>306Pp100</t>
  </si>
  <si>
    <t>306Pp118</t>
  </si>
  <si>
    <t>306Pp126</t>
  </si>
  <si>
    <t>329D12hK</t>
  </si>
  <si>
    <t>329D12hL</t>
  </si>
  <si>
    <t>329D24hK</t>
  </si>
  <si>
    <t>329D24hL</t>
  </si>
  <si>
    <t>329D72hL</t>
  </si>
  <si>
    <t>329Dm42</t>
  </si>
  <si>
    <t>329Dp100</t>
  </si>
  <si>
    <t>329Dp118</t>
  </si>
  <si>
    <t>329Dp126</t>
  </si>
  <si>
    <t>329P12hL</t>
  </si>
  <si>
    <t>329P24hK</t>
  </si>
  <si>
    <t>329P24hL</t>
  </si>
  <si>
    <t>329P72hK</t>
  </si>
  <si>
    <t>329P72hL</t>
  </si>
  <si>
    <t>329Pm42</t>
  </si>
  <si>
    <t>329Pp118</t>
  </si>
  <si>
    <t>329Pp126</t>
  </si>
  <si>
    <t>333D12hK</t>
  </si>
  <si>
    <t>333D12hL</t>
  </si>
  <si>
    <t>333D24hK</t>
  </si>
  <si>
    <t>333D24hL</t>
  </si>
  <si>
    <t>333D72hK</t>
  </si>
  <si>
    <t>333Dm14</t>
  </si>
  <si>
    <t>333Dp100</t>
  </si>
  <si>
    <t>333Dp126</t>
  </si>
  <si>
    <t>333Dp14</t>
  </si>
  <si>
    <t>333P12hK</t>
  </si>
  <si>
    <t>333P12hL</t>
  </si>
  <si>
    <t>333P24hK</t>
  </si>
  <si>
    <t>333P24hL</t>
  </si>
  <si>
    <t>333P72hK</t>
  </si>
  <si>
    <t>333P72hL</t>
  </si>
  <si>
    <t>333Pm14</t>
  </si>
  <si>
    <t>333Pm42</t>
  </si>
  <si>
    <t>333Pp100</t>
  </si>
  <si>
    <t>333Pp118</t>
  </si>
  <si>
    <t>333Pp126</t>
  </si>
  <si>
    <t>333Pp14</t>
  </si>
  <si>
    <t>1,3-Dihydroxyacetone</t>
  </si>
  <si>
    <t>2-Phenylpropionate</t>
  </si>
  <si>
    <t>3-Hydroxybutyrate</t>
  </si>
  <si>
    <t>4-Hydroxybutyrate</t>
  </si>
  <si>
    <t>Acetate</t>
  </si>
  <si>
    <t>Acetoacetate</t>
  </si>
  <si>
    <t>Acetone</t>
  </si>
  <si>
    <t>Adipate</t>
  </si>
  <si>
    <t>Alanine</t>
  </si>
  <si>
    <t>Allantoin</t>
  </si>
  <si>
    <t>Aspartate</t>
  </si>
  <si>
    <t>Benzoate</t>
  </si>
  <si>
    <t>Butyrate</t>
  </si>
  <si>
    <t>Cadaverine</t>
  </si>
  <si>
    <t>Caffeine</t>
  </si>
  <si>
    <t>Carnitine</t>
  </si>
  <si>
    <t>Choline</t>
  </si>
  <si>
    <t>Dimethylamine</t>
  </si>
  <si>
    <t>Ethanol</t>
  </si>
  <si>
    <t>Formate</t>
  </si>
  <si>
    <t>Fumarate</t>
  </si>
  <si>
    <t>Glucose</t>
  </si>
  <si>
    <t>Glutamate</t>
  </si>
  <si>
    <t>Glycerol</t>
  </si>
  <si>
    <t>Glycine</t>
  </si>
  <si>
    <t>Histidine</t>
  </si>
  <si>
    <t>Hypoxanthine</t>
  </si>
  <si>
    <t>Imidazole</t>
  </si>
  <si>
    <t>Isoleucine</t>
  </si>
  <si>
    <t>Isopropanol</t>
  </si>
  <si>
    <t>Isovalerate</t>
  </si>
  <si>
    <t>Lactate</t>
  </si>
  <si>
    <t>Leucine</t>
  </si>
  <si>
    <t>Lysine</t>
  </si>
  <si>
    <t>Maltose</t>
  </si>
  <si>
    <t>Methanol</t>
  </si>
  <si>
    <t>Methylamine</t>
  </si>
  <si>
    <t>Nicotinate</t>
  </si>
  <si>
    <t>N-nitrosodimethylamine</t>
  </si>
  <si>
    <t>N-Phenylacetylglycine</t>
  </si>
  <si>
    <t>Ornithine</t>
  </si>
  <si>
    <t>Phenylacetate</t>
  </si>
  <si>
    <t>Phenylalanine</t>
  </si>
  <si>
    <t>Pimelate</t>
  </si>
  <si>
    <t>Proline</t>
  </si>
  <si>
    <t>Propionate</t>
  </si>
  <si>
    <t>Ribose</t>
  </si>
  <si>
    <t>Serine</t>
  </si>
  <si>
    <t>Succinate</t>
  </si>
  <si>
    <t>Trimethylamine</t>
  </si>
  <si>
    <t>Tyrosine</t>
  </si>
  <si>
    <t>Uracil</t>
  </si>
  <si>
    <t>Urea</t>
  </si>
  <si>
    <t>Valerate</t>
  </si>
  <si>
    <t>Valine</t>
  </si>
  <si>
    <t>Xanthine</t>
  </si>
  <si>
    <t>D</t>
  </si>
  <si>
    <t>12hL</t>
  </si>
  <si>
    <t>24hK</t>
  </si>
  <si>
    <t>24hL</t>
  </si>
  <si>
    <t>72hL</t>
  </si>
  <si>
    <t>m14</t>
  </si>
  <si>
    <t>p100</t>
  </si>
  <si>
    <t>p118</t>
  </si>
  <si>
    <t>p126</t>
  </si>
  <si>
    <t>p14</t>
  </si>
  <si>
    <t>P</t>
  </si>
  <si>
    <t>m42</t>
  </si>
  <si>
    <t>12hK</t>
  </si>
  <si>
    <t>72hK</t>
  </si>
  <si>
    <t>Sample ID</t>
  </si>
  <si>
    <t xml:space="preserve">Animal </t>
  </si>
  <si>
    <t>Time point</t>
  </si>
  <si>
    <t>24hC</t>
  </si>
  <si>
    <t>12hC</t>
  </si>
  <si>
    <t>72hC</t>
  </si>
  <si>
    <t>Time point_recode</t>
  </si>
  <si>
    <t>Matrix_long</t>
  </si>
  <si>
    <t>Duodenum</t>
  </si>
  <si>
    <t>Rumen</t>
  </si>
  <si>
    <t>+14</t>
  </si>
  <si>
    <t>+100</t>
  </si>
  <si>
    <t>+118</t>
  </si>
  <si>
    <t>+126</t>
  </si>
  <si>
    <t>Legend</t>
  </si>
  <si>
    <t>hL</t>
  </si>
  <si>
    <t>hC</t>
  </si>
  <si>
    <t>-</t>
  </si>
  <si>
    <t>+</t>
  </si>
  <si>
    <t>hours after LPS injection</t>
  </si>
  <si>
    <t>hours after Calving, post partum</t>
  </si>
  <si>
    <r>
      <t>days before calving (antepartum/</t>
    </r>
    <r>
      <rPr>
        <i/>
        <sz val="11"/>
        <color theme="1"/>
        <rFont val="Arial"/>
        <family val="2"/>
      </rPr>
      <t>ap)</t>
    </r>
  </si>
  <si>
    <r>
      <t>days after calving (postpartum/</t>
    </r>
    <r>
      <rPr>
        <i/>
        <sz val="11"/>
        <color theme="1"/>
        <rFont val="Arial"/>
        <family val="2"/>
      </rPr>
      <t>pp</t>
    </r>
    <r>
      <rPr>
        <sz val="11"/>
        <color theme="1"/>
        <rFont val="Arial"/>
        <family val="2"/>
      </rPr>
      <t>)</t>
    </r>
  </si>
  <si>
    <t>CON</t>
  </si>
  <si>
    <t>CAR</t>
  </si>
  <si>
    <t>Group (Carnitine CAR/Controll CON)</t>
  </si>
  <si>
    <t>Samples are given as concentration in mM.</t>
  </si>
  <si>
    <t>3-Hydroxyphenylacetate</t>
  </si>
  <si>
    <t>3-Phenylpropionate</t>
  </si>
  <si>
    <t>Ferulate</t>
  </si>
  <si>
    <t>Isobutyrate</t>
  </si>
  <si>
    <t>Matrix (R/D)</t>
  </si>
  <si>
    <t>001</t>
  </si>
  <si>
    <t>039</t>
  </si>
  <si>
    <t>245</t>
  </si>
  <si>
    <t>248</t>
  </si>
  <si>
    <t>304</t>
  </si>
  <si>
    <t>306</t>
  </si>
  <si>
    <t>329</t>
  </si>
  <si>
    <t>333</t>
  </si>
  <si>
    <t>-14</t>
  </si>
  <si>
    <t>-42</t>
  </si>
  <si>
    <t>Sample_ID</t>
  </si>
  <si>
    <t>Animal</t>
  </si>
  <si>
    <t>Matrix</t>
  </si>
  <si>
    <t>NMR Metabolite (concentration (mM))</t>
  </si>
  <si>
    <t>Mark that urea was not analyzed in duodenal fluid samples.</t>
  </si>
  <si>
    <t>Average</t>
  </si>
  <si>
    <t>Variance</t>
  </si>
  <si>
    <t>N</t>
  </si>
  <si>
    <t>Rumen Summary Statistics</t>
  </si>
  <si>
    <t>Duodenum Summary Statistics</t>
  </si>
  <si>
    <t>Min</t>
  </si>
  <si>
    <t>Max</t>
  </si>
  <si>
    <t>Standard Deviation</t>
  </si>
  <si>
    <t>71 rumen fluid samples</t>
  </si>
  <si>
    <t>67 duodenal samples</t>
  </si>
  <si>
    <t>In total 138 samples</t>
  </si>
  <si>
    <t>(blank)</t>
  </si>
  <si>
    <t>Grand Total</t>
  </si>
  <si>
    <t>Average concentrations in Rumen and Duodenum (N=138)</t>
  </si>
  <si>
    <t>Metabolites (N=60)</t>
  </si>
  <si>
    <t>Duodenum (DUO) total average (N=67)</t>
  </si>
  <si>
    <t>Rumen (RUM) total average (N=71)</t>
  </si>
  <si>
    <t>Average concentrations (mM) of 60 NMR derived metabolites in rumen and duodenal fluid samples.</t>
  </si>
  <si>
    <t>Supplementary Data 4</t>
  </si>
  <si>
    <t>NMR metabolite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</si>
</sst>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applyNumberFormat="1" applyFont="1"/>
    <xf numFmtId="49" fontId="0" fillId="0" borderId="0" xfId="0" applyNumberFormat="1"/>
    <xf numFmtId="0" fontId="1" fillId="0" borderId="0" xfId="0" applyFont="1"/>
    <xf numFmtId="0" fontId="4" fillId="0" borderId="0" xfId="0" applyFont="1"/>
    <xf numFmtId="0" fontId="0" fillId="0" borderId="0" xfId="0" applyFont="1"/>
    <xf numFmtId="0" fontId="0" fillId="0" borderId="0" xfId="0" quotePrefix="1"/>
    <xf numFmtId="0" fontId="1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0" fontId="0" fillId="2" borderId="0" xfId="0" applyFill="1"/>
    <xf numFmtId="165" fontId="0" fillId="2" borderId="0" xfId="0" applyNumberFormat="1" applyFill="1"/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4" borderId="0" xfId="0" applyNumberFormat="1" applyFill="1" applyBorder="1"/>
    <xf numFmtId="2" fontId="0" fillId="5" borderId="0" xfId="0" applyNumberFormat="1" applyFill="1" applyBorder="1"/>
    <xf numFmtId="2" fontId="0" fillId="4" borderId="2" xfId="0" applyNumberFormat="1" applyFill="1" applyBorder="1"/>
    <xf numFmtId="2" fontId="0" fillId="4" borderId="3" xfId="0" applyNumberFormat="1" applyFill="1" applyBorder="1"/>
    <xf numFmtId="2" fontId="0" fillId="4" borderId="4" xfId="0" applyNumberFormat="1" applyFill="1" applyBorder="1"/>
    <xf numFmtId="2" fontId="0" fillId="4" borderId="5" xfId="0" applyNumberFormat="1" applyFill="1" applyBorder="1"/>
    <xf numFmtId="2" fontId="0" fillId="4" borderId="6" xfId="0" applyNumberFormat="1" applyFill="1" applyBorder="1"/>
    <xf numFmtId="2" fontId="0" fillId="5" borderId="2" xfId="0" applyNumberFormat="1" applyFill="1" applyBorder="1"/>
    <xf numFmtId="2" fontId="0" fillId="5" borderId="3" xfId="0" applyNumberFormat="1" applyFill="1" applyBorder="1"/>
    <xf numFmtId="2" fontId="0" fillId="5" borderId="4" xfId="0" applyNumberFormat="1" applyFill="1" applyBorder="1"/>
    <xf numFmtId="2" fontId="0" fillId="5" borderId="5" xfId="0" applyNumberFormat="1" applyFill="1" applyBorder="1"/>
    <xf numFmtId="2" fontId="0" fillId="5" borderId="6" xfId="0" applyNumberFormat="1" applyFill="1" applyBorder="1"/>
    <xf numFmtId="2" fontId="0" fillId="6" borderId="7" xfId="0" applyNumberFormat="1" applyFill="1" applyBorder="1"/>
    <xf numFmtId="2" fontId="0" fillId="6" borderId="8" xfId="0" applyNumberFormat="1" applyFill="1" applyBorder="1"/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6" borderId="1" xfId="0" applyFont="1" applyFill="1" applyBorder="1"/>
    <xf numFmtId="0" fontId="1" fillId="4" borderId="9" xfId="0" applyFont="1" applyFill="1" applyBorder="1"/>
    <xf numFmtId="0" fontId="1" fillId="5" borderId="9" xfId="0" applyFon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quotePrefix="1" applyFill="1" applyAlignment="1">
      <alignment horizontal="center"/>
    </xf>
    <xf numFmtId="0" fontId="0" fillId="3" borderId="0" xfId="0" quotePrefix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68BF-5F1E-46E1-BA86-5E5D31A4A0E6}">
  <dimension ref="A1:EU67"/>
  <sheetViews>
    <sheetView tabSelected="1" workbookViewId="0">
      <selection activeCell="C6" sqref="C6"/>
    </sheetView>
  </sheetViews>
  <sheetFormatPr defaultColWidth="8.796875" defaultRowHeight="13.8" x14ac:dyDescent="0.25"/>
  <cols>
    <col min="1" max="1" width="34.69921875" bestFit="1" customWidth="1"/>
    <col min="74" max="74" width="11.8984375" bestFit="1" customWidth="1"/>
    <col min="147" max="147" width="16.3984375" bestFit="1" customWidth="1"/>
  </cols>
  <sheetData>
    <row r="1" spans="1:151" x14ac:dyDescent="0.25">
      <c r="A1" s="4" t="s">
        <v>273</v>
      </c>
    </row>
    <row r="2" spans="1:151" x14ac:dyDescent="0.25">
      <c r="A2" t="s">
        <v>274</v>
      </c>
    </row>
    <row r="3" spans="1:151" x14ac:dyDescent="0.25">
      <c r="A3" s="7" t="s">
        <v>250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39</v>
      </c>
      <c r="R3" t="s">
        <v>40</v>
      </c>
      <c r="S3" t="s">
        <v>41</v>
      </c>
      <c r="T3" t="s">
        <v>42</v>
      </c>
      <c r="U3" t="s">
        <v>43</v>
      </c>
      <c r="V3" t="s">
        <v>44</v>
      </c>
      <c r="W3" t="s">
        <v>45</v>
      </c>
      <c r="X3" t="s">
        <v>46</v>
      </c>
      <c r="Y3" t="s">
        <v>47</v>
      </c>
      <c r="Z3" t="s">
        <v>48</v>
      </c>
      <c r="AA3" t="s">
        <v>49</v>
      </c>
      <c r="AB3" t="s">
        <v>50</v>
      </c>
      <c r="AC3" t="s">
        <v>55</v>
      </c>
      <c r="AD3" t="s">
        <v>56</v>
      </c>
      <c r="AE3" t="s">
        <v>57</v>
      </c>
      <c r="AF3" t="s">
        <v>58</v>
      </c>
      <c r="AG3" t="s">
        <v>59</v>
      </c>
      <c r="AH3" t="s">
        <v>60</v>
      </c>
      <c r="AI3" t="s">
        <v>72</v>
      </c>
      <c r="AJ3" t="s">
        <v>73</v>
      </c>
      <c r="AK3" t="s">
        <v>74</v>
      </c>
      <c r="AL3" t="s">
        <v>75</v>
      </c>
      <c r="AM3" t="s">
        <v>76</v>
      </c>
      <c r="AN3" t="s">
        <v>77</v>
      </c>
      <c r="AO3" t="s">
        <v>78</v>
      </c>
      <c r="AP3" t="s">
        <v>79</v>
      </c>
      <c r="AQ3" t="s">
        <v>90</v>
      </c>
      <c r="AR3" t="s">
        <v>91</v>
      </c>
      <c r="AS3" t="s">
        <v>92</v>
      </c>
      <c r="AT3" t="s">
        <v>93</v>
      </c>
      <c r="AU3" t="s">
        <v>94</v>
      </c>
      <c r="AV3" t="s">
        <v>95</v>
      </c>
      <c r="AW3" t="s">
        <v>96</v>
      </c>
      <c r="AX3" t="s">
        <v>97</v>
      </c>
      <c r="AY3" t="s">
        <v>98</v>
      </c>
      <c r="AZ3" t="s">
        <v>99</v>
      </c>
      <c r="BA3" t="s">
        <v>109</v>
      </c>
      <c r="BB3" t="s">
        <v>110</v>
      </c>
      <c r="BC3" t="s">
        <v>111</v>
      </c>
      <c r="BD3" t="s">
        <v>112</v>
      </c>
      <c r="BE3" t="s">
        <v>113</v>
      </c>
      <c r="BF3" t="s">
        <v>114</v>
      </c>
      <c r="BG3" t="s">
        <v>115</v>
      </c>
      <c r="BH3" t="s">
        <v>116</v>
      </c>
      <c r="BI3" t="s">
        <v>126</v>
      </c>
      <c r="BJ3" t="s">
        <v>127</v>
      </c>
      <c r="BK3" t="s">
        <v>128</v>
      </c>
      <c r="BL3" t="s">
        <v>129</v>
      </c>
      <c r="BM3" t="s">
        <v>130</v>
      </c>
      <c r="BN3" t="s">
        <v>131</v>
      </c>
      <c r="BO3" t="s">
        <v>132</v>
      </c>
      <c r="BP3" t="s">
        <v>133</v>
      </c>
      <c r="BQ3" t="s">
        <v>134</v>
      </c>
      <c r="BR3" t="s">
        <v>135</v>
      </c>
      <c r="BS3" t="s">
        <v>136</v>
      </c>
      <c r="BT3" t="s">
        <v>137</v>
      </c>
      <c r="CA3" t="s">
        <v>0</v>
      </c>
      <c r="CB3" t="s">
        <v>1</v>
      </c>
      <c r="CC3" t="s">
        <v>2</v>
      </c>
      <c r="CD3" t="s">
        <v>3</v>
      </c>
      <c r="CE3" t="s">
        <v>4</v>
      </c>
      <c r="CF3" t="s">
        <v>5</v>
      </c>
      <c r="CG3" t="s">
        <v>6</v>
      </c>
      <c r="CH3" t="s">
        <v>7</v>
      </c>
      <c r="CI3" t="s">
        <v>8</v>
      </c>
      <c r="CJ3" t="s">
        <v>18</v>
      </c>
      <c r="CK3" t="s">
        <v>19</v>
      </c>
      <c r="CL3" t="s">
        <v>20</v>
      </c>
      <c r="CM3" t="s">
        <v>21</v>
      </c>
      <c r="CN3" t="s">
        <v>22</v>
      </c>
      <c r="CO3" t="s">
        <v>23</v>
      </c>
      <c r="CP3" t="s">
        <v>30</v>
      </c>
      <c r="CQ3" t="s">
        <v>31</v>
      </c>
      <c r="CR3" t="s">
        <v>32</v>
      </c>
      <c r="CS3" t="s">
        <v>33</v>
      </c>
      <c r="CT3" t="s">
        <v>34</v>
      </c>
      <c r="CU3" t="s">
        <v>35</v>
      </c>
      <c r="CV3" t="s">
        <v>36</v>
      </c>
      <c r="CW3" t="s">
        <v>37</v>
      </c>
      <c r="CX3" t="s">
        <v>38</v>
      </c>
      <c r="CY3" t="s">
        <v>51</v>
      </c>
      <c r="CZ3" t="s">
        <v>52</v>
      </c>
      <c r="DA3" t="s">
        <v>53</v>
      </c>
      <c r="DB3" t="s">
        <v>54</v>
      </c>
      <c r="DC3" t="s">
        <v>61</v>
      </c>
      <c r="DD3" t="s">
        <v>62</v>
      </c>
      <c r="DE3" t="s">
        <v>63</v>
      </c>
      <c r="DF3" t="s">
        <v>64</v>
      </c>
      <c r="DG3" t="s">
        <v>65</v>
      </c>
      <c r="DH3" t="s">
        <v>66</v>
      </c>
      <c r="DI3" t="s">
        <v>67</v>
      </c>
      <c r="DJ3" t="s">
        <v>68</v>
      </c>
      <c r="DK3" t="s">
        <v>69</v>
      </c>
      <c r="DL3" t="s">
        <v>70</v>
      </c>
      <c r="DM3" t="s">
        <v>71</v>
      </c>
      <c r="DN3" t="s">
        <v>80</v>
      </c>
      <c r="DO3" t="s">
        <v>81</v>
      </c>
      <c r="DP3" t="s">
        <v>82</v>
      </c>
      <c r="DQ3" t="s">
        <v>83</v>
      </c>
      <c r="DR3" t="s">
        <v>84</v>
      </c>
      <c r="DS3" t="s">
        <v>85</v>
      </c>
      <c r="DT3" t="s">
        <v>86</v>
      </c>
      <c r="DU3" t="s">
        <v>87</v>
      </c>
      <c r="DV3" t="s">
        <v>88</v>
      </c>
      <c r="DW3" t="s">
        <v>89</v>
      </c>
      <c r="DX3" t="s">
        <v>100</v>
      </c>
      <c r="DY3" t="s">
        <v>101</v>
      </c>
      <c r="DZ3" t="s">
        <v>102</v>
      </c>
      <c r="EA3" t="s">
        <v>103</v>
      </c>
      <c r="EB3" t="s">
        <v>104</v>
      </c>
      <c r="EC3" t="s">
        <v>105</v>
      </c>
      <c r="ED3" t="s">
        <v>106</v>
      </c>
      <c r="EE3" t="s">
        <v>107</v>
      </c>
      <c r="EF3" t="s">
        <v>108</v>
      </c>
      <c r="EG3" t="s">
        <v>117</v>
      </c>
      <c r="EH3" t="s">
        <v>118</v>
      </c>
      <c r="EI3" t="s">
        <v>119</v>
      </c>
      <c r="EJ3" t="s">
        <v>120</v>
      </c>
      <c r="EK3" t="s">
        <v>121</v>
      </c>
      <c r="EL3" t="s">
        <v>122</v>
      </c>
      <c r="EM3" t="s">
        <v>123</v>
      </c>
      <c r="EN3" t="s">
        <v>124</v>
      </c>
      <c r="EO3" t="s">
        <v>125</v>
      </c>
    </row>
    <row r="4" spans="1:151" x14ac:dyDescent="0.25">
      <c r="A4" s="7" t="s">
        <v>251</v>
      </c>
      <c r="B4" t="s">
        <v>240</v>
      </c>
      <c r="C4" t="s">
        <v>240</v>
      </c>
      <c r="D4" t="s">
        <v>240</v>
      </c>
      <c r="E4" t="s">
        <v>240</v>
      </c>
      <c r="F4" t="s">
        <v>240</v>
      </c>
      <c r="G4" t="s">
        <v>240</v>
      </c>
      <c r="H4" t="s">
        <v>240</v>
      </c>
      <c r="I4" t="s">
        <v>240</v>
      </c>
      <c r="J4" t="s">
        <v>240</v>
      </c>
      <c r="K4" t="s">
        <v>241</v>
      </c>
      <c r="L4" t="s">
        <v>241</v>
      </c>
      <c r="M4" t="s">
        <v>241</v>
      </c>
      <c r="N4" t="s">
        <v>241</v>
      </c>
      <c r="O4" t="s">
        <v>241</v>
      </c>
      <c r="P4" t="s">
        <v>241</v>
      </c>
      <c r="Q4" t="s">
        <v>242</v>
      </c>
      <c r="R4" t="s">
        <v>242</v>
      </c>
      <c r="S4" t="s">
        <v>242</v>
      </c>
      <c r="T4" t="s">
        <v>242</v>
      </c>
      <c r="U4" t="s">
        <v>242</v>
      </c>
      <c r="V4" t="s">
        <v>242</v>
      </c>
      <c r="W4" t="s">
        <v>242</v>
      </c>
      <c r="X4" t="s">
        <v>242</v>
      </c>
      <c r="Y4" t="s">
        <v>242</v>
      </c>
      <c r="Z4" t="s">
        <v>242</v>
      </c>
      <c r="AA4" t="s">
        <v>242</v>
      </c>
      <c r="AB4" t="s">
        <v>242</v>
      </c>
      <c r="AC4" t="s">
        <v>243</v>
      </c>
      <c r="AD4" t="s">
        <v>243</v>
      </c>
      <c r="AE4" t="s">
        <v>243</v>
      </c>
      <c r="AF4" t="s">
        <v>243</v>
      </c>
      <c r="AG4" t="s">
        <v>243</v>
      </c>
      <c r="AH4" t="s">
        <v>243</v>
      </c>
      <c r="AI4" t="s">
        <v>244</v>
      </c>
      <c r="AJ4" t="s">
        <v>244</v>
      </c>
      <c r="AK4" t="s">
        <v>244</v>
      </c>
      <c r="AL4" t="s">
        <v>244</v>
      </c>
      <c r="AM4" t="s">
        <v>244</v>
      </c>
      <c r="AN4" t="s">
        <v>244</v>
      </c>
      <c r="AO4" t="s">
        <v>244</v>
      </c>
      <c r="AP4" t="s">
        <v>244</v>
      </c>
      <c r="AQ4" t="s">
        <v>245</v>
      </c>
      <c r="AR4" t="s">
        <v>245</v>
      </c>
      <c r="AS4" t="s">
        <v>245</v>
      </c>
      <c r="AT4" t="s">
        <v>245</v>
      </c>
      <c r="AU4" t="s">
        <v>245</v>
      </c>
      <c r="AV4" t="s">
        <v>245</v>
      </c>
      <c r="AW4" t="s">
        <v>245</v>
      </c>
      <c r="AX4" t="s">
        <v>245</v>
      </c>
      <c r="AY4" t="s">
        <v>245</v>
      </c>
      <c r="AZ4" t="s">
        <v>245</v>
      </c>
      <c r="BA4" t="s">
        <v>246</v>
      </c>
      <c r="BB4" t="s">
        <v>246</v>
      </c>
      <c r="BC4" t="s">
        <v>246</v>
      </c>
      <c r="BD4" t="s">
        <v>246</v>
      </c>
      <c r="BE4" t="s">
        <v>246</v>
      </c>
      <c r="BF4" t="s">
        <v>246</v>
      </c>
      <c r="BG4" t="s">
        <v>246</v>
      </c>
      <c r="BH4" t="s">
        <v>246</v>
      </c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O4" t="s">
        <v>247</v>
      </c>
      <c r="BP4" t="s">
        <v>247</v>
      </c>
      <c r="BQ4" t="s">
        <v>247</v>
      </c>
      <c r="BR4" t="s">
        <v>247</v>
      </c>
      <c r="BS4" t="s">
        <v>247</v>
      </c>
      <c r="BT4" t="s">
        <v>247</v>
      </c>
      <c r="CA4" t="s">
        <v>240</v>
      </c>
      <c r="CB4" t="s">
        <v>240</v>
      </c>
      <c r="CC4" t="s">
        <v>240</v>
      </c>
      <c r="CD4" t="s">
        <v>240</v>
      </c>
      <c r="CE4" t="s">
        <v>240</v>
      </c>
      <c r="CF4" t="s">
        <v>240</v>
      </c>
      <c r="CG4" t="s">
        <v>240</v>
      </c>
      <c r="CH4" t="s">
        <v>240</v>
      </c>
      <c r="CI4" t="s">
        <v>240</v>
      </c>
      <c r="CJ4" t="s">
        <v>241</v>
      </c>
      <c r="CK4" t="s">
        <v>241</v>
      </c>
      <c r="CL4" t="s">
        <v>241</v>
      </c>
      <c r="CM4" t="s">
        <v>241</v>
      </c>
      <c r="CN4" t="s">
        <v>241</v>
      </c>
      <c r="CO4" t="s">
        <v>241</v>
      </c>
      <c r="CP4" t="s">
        <v>242</v>
      </c>
      <c r="CQ4" t="s">
        <v>242</v>
      </c>
      <c r="CR4" t="s">
        <v>242</v>
      </c>
      <c r="CS4" t="s">
        <v>242</v>
      </c>
      <c r="CT4" t="s">
        <v>242</v>
      </c>
      <c r="CU4" t="s">
        <v>242</v>
      </c>
      <c r="CV4" t="s">
        <v>242</v>
      </c>
      <c r="CW4" t="s">
        <v>242</v>
      </c>
      <c r="CX4" t="s">
        <v>242</v>
      </c>
      <c r="CY4" t="s">
        <v>243</v>
      </c>
      <c r="CZ4" t="s">
        <v>243</v>
      </c>
      <c r="DA4" t="s">
        <v>243</v>
      </c>
      <c r="DB4" t="s">
        <v>243</v>
      </c>
      <c r="DC4" t="s">
        <v>244</v>
      </c>
      <c r="DD4" t="s">
        <v>244</v>
      </c>
      <c r="DE4" t="s">
        <v>244</v>
      </c>
      <c r="DF4" t="s">
        <v>244</v>
      </c>
      <c r="DG4" t="s">
        <v>244</v>
      </c>
      <c r="DH4" t="s">
        <v>244</v>
      </c>
      <c r="DI4" t="s">
        <v>244</v>
      </c>
      <c r="DJ4" t="s">
        <v>244</v>
      </c>
      <c r="DK4" t="s">
        <v>244</v>
      </c>
      <c r="DL4" t="s">
        <v>244</v>
      </c>
      <c r="DM4" t="s">
        <v>244</v>
      </c>
      <c r="DN4" t="s">
        <v>245</v>
      </c>
      <c r="DO4" t="s">
        <v>245</v>
      </c>
      <c r="DP4" t="s">
        <v>245</v>
      </c>
      <c r="DQ4" t="s">
        <v>245</v>
      </c>
      <c r="DR4" t="s">
        <v>245</v>
      </c>
      <c r="DS4" t="s">
        <v>245</v>
      </c>
      <c r="DT4" t="s">
        <v>245</v>
      </c>
      <c r="DU4" t="s">
        <v>245</v>
      </c>
      <c r="DV4" t="s">
        <v>245</v>
      </c>
      <c r="DW4" t="s">
        <v>245</v>
      </c>
      <c r="DX4" t="s">
        <v>246</v>
      </c>
      <c r="DY4" t="s">
        <v>246</v>
      </c>
      <c r="DZ4" t="s">
        <v>246</v>
      </c>
      <c r="EA4" t="s">
        <v>246</v>
      </c>
      <c r="EB4" t="s">
        <v>246</v>
      </c>
      <c r="EC4" t="s">
        <v>246</v>
      </c>
      <c r="ED4" t="s">
        <v>246</v>
      </c>
      <c r="EE4" t="s">
        <v>246</v>
      </c>
      <c r="EF4" t="s">
        <v>246</v>
      </c>
      <c r="EG4" t="s">
        <v>247</v>
      </c>
      <c r="EH4" t="s">
        <v>247</v>
      </c>
      <c r="EI4" t="s">
        <v>247</v>
      </c>
      <c r="EJ4" t="s">
        <v>247</v>
      </c>
      <c r="EK4" t="s">
        <v>247</v>
      </c>
      <c r="EL4" t="s">
        <v>247</v>
      </c>
      <c r="EM4" t="s">
        <v>247</v>
      </c>
      <c r="EN4" t="s">
        <v>247</v>
      </c>
      <c r="EO4" t="s">
        <v>247</v>
      </c>
    </row>
    <row r="5" spans="1:151" x14ac:dyDescent="0.25">
      <c r="A5" s="7" t="s">
        <v>210</v>
      </c>
      <c r="B5" t="s">
        <v>195</v>
      </c>
      <c r="C5" t="s">
        <v>197</v>
      </c>
      <c r="D5" t="s">
        <v>198</v>
      </c>
      <c r="E5" s="6" t="s">
        <v>248</v>
      </c>
      <c r="F5" s="6" t="s">
        <v>249</v>
      </c>
      <c r="G5" s="6" t="s">
        <v>219</v>
      </c>
      <c r="H5" s="6" t="s">
        <v>220</v>
      </c>
      <c r="I5" s="6" t="s">
        <v>221</v>
      </c>
      <c r="J5" s="6" t="s">
        <v>218</v>
      </c>
      <c r="K5" t="s">
        <v>212</v>
      </c>
      <c r="L5" t="s">
        <v>211</v>
      </c>
      <c r="M5" t="s">
        <v>213</v>
      </c>
      <c r="N5" s="6" t="s">
        <v>248</v>
      </c>
      <c r="O5" s="6" t="s">
        <v>249</v>
      </c>
      <c r="P5" s="6" t="s">
        <v>218</v>
      </c>
      <c r="Q5" t="s">
        <v>212</v>
      </c>
      <c r="R5" t="s">
        <v>195</v>
      </c>
      <c r="S5" t="s">
        <v>211</v>
      </c>
      <c r="T5" t="s">
        <v>197</v>
      </c>
      <c r="U5" t="s">
        <v>213</v>
      </c>
      <c r="V5" t="s">
        <v>198</v>
      </c>
      <c r="W5" s="6" t="s">
        <v>248</v>
      </c>
      <c r="X5" s="6" t="s">
        <v>249</v>
      </c>
      <c r="Y5" s="6" t="s">
        <v>219</v>
      </c>
      <c r="Z5" s="6" t="s">
        <v>220</v>
      </c>
      <c r="AA5" s="6" t="s">
        <v>221</v>
      </c>
      <c r="AB5" s="6" t="s">
        <v>218</v>
      </c>
      <c r="AC5" t="s">
        <v>212</v>
      </c>
      <c r="AD5" t="s">
        <v>195</v>
      </c>
      <c r="AE5" t="s">
        <v>213</v>
      </c>
      <c r="AF5" s="6" t="s">
        <v>248</v>
      </c>
      <c r="AG5" s="6" t="s">
        <v>249</v>
      </c>
      <c r="AH5" s="6" t="s">
        <v>219</v>
      </c>
      <c r="AI5" t="s">
        <v>195</v>
      </c>
      <c r="AJ5" t="s">
        <v>211</v>
      </c>
      <c r="AK5" t="s">
        <v>197</v>
      </c>
      <c r="AL5" t="s">
        <v>213</v>
      </c>
      <c r="AM5" t="s">
        <v>198</v>
      </c>
      <c r="AN5" s="6" t="s">
        <v>220</v>
      </c>
      <c r="AO5" s="6" t="s">
        <v>221</v>
      </c>
      <c r="AP5" s="6" t="s">
        <v>218</v>
      </c>
      <c r="AQ5" t="s">
        <v>195</v>
      </c>
      <c r="AR5" t="s">
        <v>211</v>
      </c>
      <c r="AS5" t="s">
        <v>197</v>
      </c>
      <c r="AT5" t="s">
        <v>213</v>
      </c>
      <c r="AU5" t="s">
        <v>198</v>
      </c>
      <c r="AV5" s="6" t="s">
        <v>248</v>
      </c>
      <c r="AW5" s="6" t="s">
        <v>249</v>
      </c>
      <c r="AX5" s="6" t="s">
        <v>219</v>
      </c>
      <c r="AY5" s="6" t="s">
        <v>220</v>
      </c>
      <c r="AZ5" s="6" t="s">
        <v>221</v>
      </c>
      <c r="BA5" t="s">
        <v>195</v>
      </c>
      <c r="BB5" t="s">
        <v>211</v>
      </c>
      <c r="BC5" t="s">
        <v>197</v>
      </c>
      <c r="BD5" t="s">
        <v>213</v>
      </c>
      <c r="BE5" t="s">
        <v>198</v>
      </c>
      <c r="BF5" s="6" t="s">
        <v>249</v>
      </c>
      <c r="BG5" s="6" t="s">
        <v>220</v>
      </c>
      <c r="BH5" s="6" t="s">
        <v>221</v>
      </c>
      <c r="BI5" t="s">
        <v>212</v>
      </c>
      <c r="BJ5" t="s">
        <v>195</v>
      </c>
      <c r="BK5" t="s">
        <v>211</v>
      </c>
      <c r="BL5" t="s">
        <v>197</v>
      </c>
      <c r="BM5" t="s">
        <v>213</v>
      </c>
      <c r="BN5" t="s">
        <v>198</v>
      </c>
      <c r="BO5" s="6" t="s">
        <v>248</v>
      </c>
      <c r="BP5" s="6" t="s">
        <v>249</v>
      </c>
      <c r="BQ5" s="6" t="s">
        <v>219</v>
      </c>
      <c r="BR5" s="6" t="s">
        <v>220</v>
      </c>
      <c r="BS5" s="6" t="s">
        <v>221</v>
      </c>
      <c r="BT5" s="6" t="s">
        <v>218</v>
      </c>
      <c r="BU5" s="41" t="s">
        <v>258</v>
      </c>
      <c r="BV5" s="41"/>
      <c r="BW5" s="41"/>
      <c r="BX5" s="41"/>
      <c r="BY5" s="41"/>
      <c r="BZ5" s="41"/>
      <c r="CA5" t="s">
        <v>195</v>
      </c>
      <c r="CB5" t="s">
        <v>211</v>
      </c>
      <c r="CC5" t="s">
        <v>197</v>
      </c>
      <c r="CD5" t="s">
        <v>198</v>
      </c>
      <c r="CE5" s="6" t="s">
        <v>248</v>
      </c>
      <c r="CF5" s="6" t="s">
        <v>219</v>
      </c>
      <c r="CG5" s="6" t="s">
        <v>220</v>
      </c>
      <c r="CH5" s="6" t="s">
        <v>221</v>
      </c>
      <c r="CI5" s="6" t="s">
        <v>218</v>
      </c>
      <c r="CJ5" t="s">
        <v>212</v>
      </c>
      <c r="CK5" t="s">
        <v>211</v>
      </c>
      <c r="CL5" t="s">
        <v>213</v>
      </c>
      <c r="CM5" s="6" t="s">
        <v>248</v>
      </c>
      <c r="CN5" s="6" t="s">
        <v>249</v>
      </c>
      <c r="CO5" s="6" t="s">
        <v>218</v>
      </c>
      <c r="CP5" t="s">
        <v>212</v>
      </c>
      <c r="CQ5" t="s">
        <v>195</v>
      </c>
      <c r="CR5" t="s">
        <v>211</v>
      </c>
      <c r="CS5" t="s">
        <v>213</v>
      </c>
      <c r="CT5" s="6" t="s">
        <v>248</v>
      </c>
      <c r="CU5" s="6" t="s">
        <v>249</v>
      </c>
      <c r="CV5" s="6" t="s">
        <v>219</v>
      </c>
      <c r="CW5" s="6" t="s">
        <v>221</v>
      </c>
      <c r="CX5" s="6" t="s">
        <v>218</v>
      </c>
      <c r="CY5" t="s">
        <v>195</v>
      </c>
      <c r="CZ5" s="6" t="s">
        <v>248</v>
      </c>
      <c r="DA5" s="6" t="s">
        <v>249</v>
      </c>
      <c r="DB5" s="6" t="s">
        <v>219</v>
      </c>
      <c r="DC5" t="s">
        <v>212</v>
      </c>
      <c r="DD5" t="s">
        <v>195</v>
      </c>
      <c r="DE5" t="s">
        <v>211</v>
      </c>
      <c r="DF5" t="s">
        <v>197</v>
      </c>
      <c r="DG5" t="s">
        <v>213</v>
      </c>
      <c r="DH5" t="s">
        <v>198</v>
      </c>
      <c r="DI5" s="6" t="s">
        <v>249</v>
      </c>
      <c r="DJ5" s="6" t="s">
        <v>219</v>
      </c>
      <c r="DK5" s="6" t="s">
        <v>220</v>
      </c>
      <c r="DL5" s="6" t="s">
        <v>221</v>
      </c>
      <c r="DM5" s="6" t="s">
        <v>218</v>
      </c>
      <c r="DN5" t="s">
        <v>195</v>
      </c>
      <c r="DO5" t="s">
        <v>211</v>
      </c>
      <c r="DP5" t="s">
        <v>197</v>
      </c>
      <c r="DQ5" t="s">
        <v>213</v>
      </c>
      <c r="DR5" t="s">
        <v>198</v>
      </c>
      <c r="DS5" s="6" t="s">
        <v>248</v>
      </c>
      <c r="DT5" s="6" t="s">
        <v>249</v>
      </c>
      <c r="DU5" s="6" t="s">
        <v>219</v>
      </c>
      <c r="DV5" s="6" t="s">
        <v>220</v>
      </c>
      <c r="DW5" s="6" t="s">
        <v>221</v>
      </c>
      <c r="DX5" t="s">
        <v>212</v>
      </c>
      <c r="DY5" t="s">
        <v>195</v>
      </c>
      <c r="DZ5" t="s">
        <v>211</v>
      </c>
      <c r="EA5" t="s">
        <v>197</v>
      </c>
      <c r="EB5" t="s">
        <v>198</v>
      </c>
      <c r="EC5" s="6" t="s">
        <v>249</v>
      </c>
      <c r="ED5" s="6" t="s">
        <v>219</v>
      </c>
      <c r="EE5" s="6" t="s">
        <v>220</v>
      </c>
      <c r="EF5" s="6" t="s">
        <v>221</v>
      </c>
      <c r="EG5" t="s">
        <v>212</v>
      </c>
      <c r="EH5" t="s">
        <v>195</v>
      </c>
      <c r="EI5" t="s">
        <v>211</v>
      </c>
      <c r="EJ5" t="s">
        <v>197</v>
      </c>
      <c r="EK5" t="s">
        <v>213</v>
      </c>
      <c r="EL5" s="6" t="s">
        <v>248</v>
      </c>
      <c r="EM5" s="6" t="s">
        <v>219</v>
      </c>
      <c r="EN5" s="6" t="s">
        <v>221</v>
      </c>
      <c r="EO5" s="6" t="s">
        <v>218</v>
      </c>
      <c r="EP5" s="42" t="s">
        <v>259</v>
      </c>
      <c r="EQ5" s="42"/>
      <c r="ER5" s="42"/>
      <c r="ES5" s="42"/>
      <c r="ET5" s="42"/>
      <c r="EU5" s="42"/>
    </row>
    <row r="6" spans="1:151" x14ac:dyDescent="0.25">
      <c r="A6" s="7" t="s">
        <v>252</v>
      </c>
      <c r="B6" t="s">
        <v>217</v>
      </c>
      <c r="C6" t="s">
        <v>217</v>
      </c>
      <c r="D6" t="s">
        <v>217</v>
      </c>
      <c r="E6" t="s">
        <v>217</v>
      </c>
      <c r="F6" t="s">
        <v>217</v>
      </c>
      <c r="G6" t="s">
        <v>217</v>
      </c>
      <c r="H6" t="s">
        <v>217</v>
      </c>
      <c r="I6" t="s">
        <v>217</v>
      </c>
      <c r="J6" t="s">
        <v>217</v>
      </c>
      <c r="K6" t="s">
        <v>217</v>
      </c>
      <c r="L6" t="s">
        <v>217</v>
      </c>
      <c r="M6" t="s">
        <v>217</v>
      </c>
      <c r="N6" t="s">
        <v>217</v>
      </c>
      <c r="O6" t="s">
        <v>217</v>
      </c>
      <c r="P6" t="s">
        <v>217</v>
      </c>
      <c r="Q6" t="s">
        <v>217</v>
      </c>
      <c r="R6" t="s">
        <v>217</v>
      </c>
      <c r="S6" t="s">
        <v>217</v>
      </c>
      <c r="T6" t="s">
        <v>217</v>
      </c>
      <c r="U6" t="s">
        <v>217</v>
      </c>
      <c r="V6" t="s">
        <v>217</v>
      </c>
      <c r="W6" t="s">
        <v>217</v>
      </c>
      <c r="X6" t="s">
        <v>217</v>
      </c>
      <c r="Y6" t="s">
        <v>217</v>
      </c>
      <c r="Z6" t="s">
        <v>217</v>
      </c>
      <c r="AA6" t="s">
        <v>217</v>
      </c>
      <c r="AB6" t="s">
        <v>217</v>
      </c>
      <c r="AC6" t="s">
        <v>217</v>
      </c>
      <c r="AD6" t="s">
        <v>217</v>
      </c>
      <c r="AE6" t="s">
        <v>217</v>
      </c>
      <c r="AF6" t="s">
        <v>217</v>
      </c>
      <c r="AG6" t="s">
        <v>217</v>
      </c>
      <c r="AH6" t="s">
        <v>217</v>
      </c>
      <c r="AI6" t="s">
        <v>217</v>
      </c>
      <c r="AJ6" t="s">
        <v>217</v>
      </c>
      <c r="AK6" t="s">
        <v>217</v>
      </c>
      <c r="AL6" t="s">
        <v>217</v>
      </c>
      <c r="AM6" t="s">
        <v>217</v>
      </c>
      <c r="AN6" t="s">
        <v>217</v>
      </c>
      <c r="AO6" t="s">
        <v>217</v>
      </c>
      <c r="AP6" t="s">
        <v>217</v>
      </c>
      <c r="AQ6" t="s">
        <v>217</v>
      </c>
      <c r="AR6" t="s">
        <v>217</v>
      </c>
      <c r="AS6" t="s">
        <v>217</v>
      </c>
      <c r="AT6" t="s">
        <v>217</v>
      </c>
      <c r="AU6" t="s">
        <v>217</v>
      </c>
      <c r="AV6" t="s">
        <v>217</v>
      </c>
      <c r="AW6" t="s">
        <v>217</v>
      </c>
      <c r="AX6" t="s">
        <v>217</v>
      </c>
      <c r="AY6" t="s">
        <v>217</v>
      </c>
      <c r="AZ6" t="s">
        <v>217</v>
      </c>
      <c r="BA6" t="s">
        <v>217</v>
      </c>
      <c r="BB6" t="s">
        <v>217</v>
      </c>
      <c r="BC6" t="s">
        <v>217</v>
      </c>
      <c r="BD6" t="s">
        <v>217</v>
      </c>
      <c r="BE6" t="s">
        <v>217</v>
      </c>
      <c r="BF6" t="s">
        <v>217</v>
      </c>
      <c r="BG6" t="s">
        <v>217</v>
      </c>
      <c r="BH6" t="s">
        <v>217</v>
      </c>
      <c r="BI6" t="s">
        <v>217</v>
      </c>
      <c r="BJ6" t="s">
        <v>217</v>
      </c>
      <c r="BK6" t="s">
        <v>217</v>
      </c>
      <c r="BL6" t="s">
        <v>217</v>
      </c>
      <c r="BM6" t="s">
        <v>217</v>
      </c>
      <c r="BN6" t="s">
        <v>217</v>
      </c>
      <c r="BO6" t="s">
        <v>217</v>
      </c>
      <c r="BP6" t="s">
        <v>217</v>
      </c>
      <c r="BQ6" t="s">
        <v>217</v>
      </c>
      <c r="BR6" t="s">
        <v>217</v>
      </c>
      <c r="BS6" t="s">
        <v>217</v>
      </c>
      <c r="BT6" t="s">
        <v>217</v>
      </c>
      <c r="BU6" s="9" t="s">
        <v>255</v>
      </c>
      <c r="BV6" s="9" t="s">
        <v>262</v>
      </c>
      <c r="BW6" s="9" t="s">
        <v>256</v>
      </c>
      <c r="BX6" s="9" t="s">
        <v>260</v>
      </c>
      <c r="BY6" s="9" t="s">
        <v>261</v>
      </c>
      <c r="BZ6" s="9" t="s">
        <v>257</v>
      </c>
      <c r="CA6" t="s">
        <v>216</v>
      </c>
      <c r="CB6" t="s">
        <v>216</v>
      </c>
      <c r="CC6" t="s">
        <v>216</v>
      </c>
      <c r="CD6" t="s">
        <v>216</v>
      </c>
      <c r="CE6" t="s">
        <v>216</v>
      </c>
      <c r="CF6" t="s">
        <v>216</v>
      </c>
      <c r="CG6" t="s">
        <v>216</v>
      </c>
      <c r="CH6" t="s">
        <v>216</v>
      </c>
      <c r="CI6" t="s">
        <v>216</v>
      </c>
      <c r="CJ6" t="s">
        <v>216</v>
      </c>
      <c r="CK6" t="s">
        <v>216</v>
      </c>
      <c r="CL6" t="s">
        <v>216</v>
      </c>
      <c r="CM6" t="s">
        <v>216</v>
      </c>
      <c r="CN6" t="s">
        <v>216</v>
      </c>
      <c r="CO6" t="s">
        <v>216</v>
      </c>
      <c r="CP6" t="s">
        <v>216</v>
      </c>
      <c r="CQ6" t="s">
        <v>216</v>
      </c>
      <c r="CR6" t="s">
        <v>216</v>
      </c>
      <c r="CS6" t="s">
        <v>216</v>
      </c>
      <c r="CT6" t="s">
        <v>216</v>
      </c>
      <c r="CU6" t="s">
        <v>216</v>
      </c>
      <c r="CV6" t="s">
        <v>216</v>
      </c>
      <c r="CW6" t="s">
        <v>216</v>
      </c>
      <c r="CX6" t="s">
        <v>216</v>
      </c>
      <c r="CY6" t="s">
        <v>216</v>
      </c>
      <c r="CZ6" t="s">
        <v>216</v>
      </c>
      <c r="DA6" t="s">
        <v>216</v>
      </c>
      <c r="DB6" t="s">
        <v>216</v>
      </c>
      <c r="DC6" t="s">
        <v>216</v>
      </c>
      <c r="DD6" t="s">
        <v>216</v>
      </c>
      <c r="DE6" t="s">
        <v>216</v>
      </c>
      <c r="DF6" t="s">
        <v>216</v>
      </c>
      <c r="DG6" t="s">
        <v>216</v>
      </c>
      <c r="DH6" t="s">
        <v>216</v>
      </c>
      <c r="DI6" t="s">
        <v>216</v>
      </c>
      <c r="DJ6" t="s">
        <v>216</v>
      </c>
      <c r="DK6" t="s">
        <v>216</v>
      </c>
      <c r="DL6" t="s">
        <v>216</v>
      </c>
      <c r="DM6" t="s">
        <v>216</v>
      </c>
      <c r="DN6" t="s">
        <v>216</v>
      </c>
      <c r="DO6" t="s">
        <v>216</v>
      </c>
      <c r="DP6" t="s">
        <v>216</v>
      </c>
      <c r="DQ6" t="s">
        <v>216</v>
      </c>
      <c r="DR6" t="s">
        <v>216</v>
      </c>
      <c r="DS6" t="s">
        <v>216</v>
      </c>
      <c r="DT6" t="s">
        <v>216</v>
      </c>
      <c r="DU6" t="s">
        <v>216</v>
      </c>
      <c r="DV6" t="s">
        <v>216</v>
      </c>
      <c r="DW6" t="s">
        <v>216</v>
      </c>
      <c r="DX6" t="s">
        <v>216</v>
      </c>
      <c r="DY6" t="s">
        <v>216</v>
      </c>
      <c r="DZ6" t="s">
        <v>216</v>
      </c>
      <c r="EA6" t="s">
        <v>216</v>
      </c>
      <c r="EB6" t="s">
        <v>216</v>
      </c>
      <c r="EC6" t="s">
        <v>216</v>
      </c>
      <c r="ED6" t="s">
        <v>216</v>
      </c>
      <c r="EE6" t="s">
        <v>216</v>
      </c>
      <c r="EF6" t="s">
        <v>216</v>
      </c>
      <c r="EG6" t="s">
        <v>216</v>
      </c>
      <c r="EH6" t="s">
        <v>216</v>
      </c>
      <c r="EI6" t="s">
        <v>216</v>
      </c>
      <c r="EJ6" t="s">
        <v>216</v>
      </c>
      <c r="EK6" t="s">
        <v>216</v>
      </c>
      <c r="EL6" t="s">
        <v>216</v>
      </c>
      <c r="EM6" t="s">
        <v>216</v>
      </c>
      <c r="EN6" t="s">
        <v>216</v>
      </c>
      <c r="EO6" t="s">
        <v>216</v>
      </c>
      <c r="EP6" s="12" t="s">
        <v>255</v>
      </c>
      <c r="EQ6" s="12" t="s">
        <v>262</v>
      </c>
      <c r="ER6" s="12" t="s">
        <v>256</v>
      </c>
      <c r="ES6" s="12" t="s">
        <v>260</v>
      </c>
      <c r="ET6" s="12" t="s">
        <v>261</v>
      </c>
      <c r="EU6" s="12" t="s">
        <v>257</v>
      </c>
    </row>
    <row r="7" spans="1:151" x14ac:dyDescent="0.25">
      <c r="A7" s="3" t="s">
        <v>253</v>
      </c>
      <c r="BU7" s="9"/>
      <c r="BV7" s="9"/>
      <c r="BW7" s="9"/>
      <c r="BX7" s="9"/>
      <c r="BY7" s="9"/>
      <c r="BZ7" s="9"/>
      <c r="EP7" s="12"/>
      <c r="EQ7" s="12"/>
      <c r="ER7" s="12"/>
      <c r="ES7" s="12"/>
      <c r="ET7" s="12"/>
      <c r="EU7" s="12"/>
    </row>
    <row r="8" spans="1:151" ht="14.4" x14ac:dyDescent="0.3">
      <c r="A8" s="1" t="s">
        <v>138</v>
      </c>
      <c r="B8" s="11">
        <v>1.3650000000000001E-2</v>
      </c>
      <c r="C8" s="11">
        <v>1.5949999999999999E-2</v>
      </c>
      <c r="D8" s="11">
        <v>4.845E-2</v>
      </c>
      <c r="E8" s="11">
        <v>7.0400000000000004E-2</v>
      </c>
      <c r="F8" s="11">
        <v>3.5700000000000003E-2</v>
      </c>
      <c r="G8" s="11">
        <v>1.68615</v>
      </c>
      <c r="H8" s="11">
        <v>2.1999999999999999E-2</v>
      </c>
      <c r="I8" s="11">
        <v>0.47494999999999998</v>
      </c>
      <c r="J8" s="11">
        <v>3.6450000000000003E-2</v>
      </c>
      <c r="K8" s="11">
        <v>2.3349999999999999E-2</v>
      </c>
      <c r="L8" s="11">
        <v>0.64844999999999997</v>
      </c>
      <c r="M8" s="11">
        <v>6.3899999999999998E-2</v>
      </c>
      <c r="N8" s="11">
        <v>2.5700000000000001E-2</v>
      </c>
      <c r="O8" s="11">
        <v>3.175E-2</v>
      </c>
      <c r="P8" s="11">
        <v>6.7400000000000002E-2</v>
      </c>
      <c r="Q8" s="11">
        <v>1.2449999999999999E-2</v>
      </c>
      <c r="R8" s="11">
        <v>9.9000000000000008E-3</v>
      </c>
      <c r="S8" s="11">
        <v>2.4850000000000001E-2</v>
      </c>
      <c r="T8" s="11">
        <v>2.87E-2</v>
      </c>
      <c r="U8" s="11">
        <v>1.2749999999999999E-2</v>
      </c>
      <c r="V8" s="11">
        <v>2.98E-2</v>
      </c>
      <c r="W8" s="11">
        <v>2.7150000000000001E-2</v>
      </c>
      <c r="X8" s="11">
        <v>0.12330000000000001</v>
      </c>
      <c r="Y8" s="11">
        <v>1.2749999999999999E-2</v>
      </c>
      <c r="Z8" s="11">
        <v>2.3300000000000001E-2</v>
      </c>
      <c r="AA8" s="11">
        <v>4.5400000000000003E-2</v>
      </c>
      <c r="AB8" s="11">
        <v>3.6700000000000003E-2</v>
      </c>
      <c r="AC8" s="11">
        <v>0.95609999999999995</v>
      </c>
      <c r="AD8" s="11">
        <v>1.8749999999999999E-2</v>
      </c>
      <c r="AE8" s="11">
        <v>7.5249999999999997E-2</v>
      </c>
      <c r="AF8" s="11">
        <v>2.29E-2</v>
      </c>
      <c r="AG8" s="11">
        <v>2.2499999999999999E-2</v>
      </c>
      <c r="AH8" s="11">
        <v>2.3300000000000001E-2</v>
      </c>
      <c r="AI8" s="11">
        <v>4.7550000000000002E-2</v>
      </c>
      <c r="AJ8" s="11">
        <v>6.6449999999999995E-2</v>
      </c>
      <c r="AK8" s="11">
        <v>0.88839999999999997</v>
      </c>
      <c r="AL8" s="11">
        <v>0.2732</v>
      </c>
      <c r="AM8" s="11">
        <v>5.2600000000000001E-2</v>
      </c>
      <c r="AN8" s="11">
        <v>5.4100000000000002E-2</v>
      </c>
      <c r="AO8" s="11">
        <v>0.12820000000000001</v>
      </c>
      <c r="AP8" s="11">
        <v>9.6449999999999994E-2</v>
      </c>
      <c r="AQ8" s="11">
        <v>1.8249999999999999E-2</v>
      </c>
      <c r="AR8" s="11">
        <v>0.19955000000000001</v>
      </c>
      <c r="AS8" s="11">
        <v>3.4549999999999997E-2</v>
      </c>
      <c r="AT8" s="11">
        <v>0.33074999999999999</v>
      </c>
      <c r="AU8" s="11">
        <v>2.6700000000000002E-2</v>
      </c>
      <c r="AV8" s="11">
        <v>0.37319999999999998</v>
      </c>
      <c r="AW8" s="11">
        <v>6.2149999999999997E-2</v>
      </c>
      <c r="AX8" s="11">
        <v>3.8600000000000002E-2</v>
      </c>
      <c r="AY8" s="11">
        <v>0.36054999999999998</v>
      </c>
      <c r="AZ8" s="11">
        <v>4.1450000000000001E-2</v>
      </c>
      <c r="BA8" s="11">
        <v>1.7600000000000001E-2</v>
      </c>
      <c r="BB8" s="11">
        <v>0.22944999999999999</v>
      </c>
      <c r="BC8" s="11">
        <v>2.9649999999999999E-2</v>
      </c>
      <c r="BD8" s="11">
        <v>4.1149999999999999E-2</v>
      </c>
      <c r="BE8" s="11">
        <v>5.6349999999999997E-2</v>
      </c>
      <c r="BF8" s="11">
        <v>2.35E-2</v>
      </c>
      <c r="BG8" s="11">
        <v>7.8450000000000006E-2</v>
      </c>
      <c r="BH8" s="11">
        <v>7.6249999999999998E-2</v>
      </c>
      <c r="BI8" s="11">
        <v>0.14285</v>
      </c>
      <c r="BJ8" s="11">
        <v>8.5300000000000001E-2</v>
      </c>
      <c r="BK8" s="11">
        <v>3.7600000000000001E-2</v>
      </c>
      <c r="BL8" s="11">
        <v>2.6800000000000001E-2</v>
      </c>
      <c r="BM8" s="11">
        <v>3.705E-2</v>
      </c>
      <c r="BN8" s="11">
        <v>2.0799999999999999E-2</v>
      </c>
      <c r="BO8" s="11">
        <v>0.19395000000000001</v>
      </c>
      <c r="BP8" s="11">
        <v>6.6299999999999998E-2</v>
      </c>
      <c r="BQ8" s="11">
        <v>3.0700000000000002E-2</v>
      </c>
      <c r="BR8" s="11">
        <v>1.515E-2</v>
      </c>
      <c r="BS8" s="11">
        <v>5.21E-2</v>
      </c>
      <c r="BT8" s="11">
        <v>5.1549999999999999E-2</v>
      </c>
      <c r="BU8" s="10">
        <f t="shared" ref="BU8:BU39" si="0">AVERAGE(B8:BT8)</f>
        <v>0.12923028169014081</v>
      </c>
      <c r="BV8" s="10">
        <f t="shared" ref="BV8:BV39" si="1">_xlfn.STDEV.P(B8:BT8)</f>
        <v>0.25867540967191821</v>
      </c>
      <c r="BW8" s="10">
        <f t="shared" ref="BW8:BW39" si="2">_xlfn.VAR.P(B8:BT8)</f>
        <v>6.6912967568934723E-2</v>
      </c>
      <c r="BX8" s="10">
        <f t="shared" ref="BX8:BX39" si="3">MIN(B8:BT8)</f>
        <v>9.9000000000000008E-3</v>
      </c>
      <c r="BY8" s="10">
        <f t="shared" ref="BY8:BY39" si="4">MAX(B8:BT8)</f>
        <v>1.68615</v>
      </c>
      <c r="BZ8" s="9">
        <f t="shared" ref="BZ8:BZ39" si="5">COUNT(B8:BT8)</f>
        <v>71</v>
      </c>
      <c r="CA8" s="11">
        <v>7.4499999999999997E-2</v>
      </c>
      <c r="CB8" s="11">
        <v>2.6200000000000001E-2</v>
      </c>
      <c r="CC8" s="11">
        <v>9.5999999999999992E-3</v>
      </c>
      <c r="CD8" s="11">
        <v>7.4200000000000002E-2</v>
      </c>
      <c r="CE8" s="11">
        <v>4.2999999999999997E-2</v>
      </c>
      <c r="CF8" s="11">
        <v>0.28410000000000002</v>
      </c>
      <c r="CG8" s="11">
        <v>0.66239999999999999</v>
      </c>
      <c r="CH8" s="11">
        <v>0.20710000000000001</v>
      </c>
      <c r="CI8" s="11">
        <v>0.1492</v>
      </c>
      <c r="CJ8" s="11">
        <v>3.09E-2</v>
      </c>
      <c r="CK8" s="11">
        <v>0.16889999999999999</v>
      </c>
      <c r="CL8" s="11">
        <v>2.3900000000000001E-2</v>
      </c>
      <c r="CM8" s="11">
        <v>4.2000000000000003E-2</v>
      </c>
      <c r="CN8" s="11">
        <v>3.6900000000000002E-2</v>
      </c>
      <c r="CO8" s="11">
        <v>2.87E-2</v>
      </c>
      <c r="CP8" s="11">
        <v>2.1999999999999999E-2</v>
      </c>
      <c r="CQ8" s="11">
        <v>4.5100000000000001E-2</v>
      </c>
      <c r="CR8" s="11">
        <v>3.4599999999999999E-2</v>
      </c>
      <c r="CS8" s="11">
        <v>0.11119999999999999</v>
      </c>
      <c r="CT8" s="11">
        <v>2.1899999999999999E-2</v>
      </c>
      <c r="CU8" s="11">
        <v>1.84E-2</v>
      </c>
      <c r="CV8" s="11">
        <v>0.2364</v>
      </c>
      <c r="CW8" s="11">
        <v>0.24679999999999999</v>
      </c>
      <c r="CX8" s="11">
        <v>0.31040000000000001</v>
      </c>
      <c r="CY8" s="11">
        <v>2.1299999999999999E-2</v>
      </c>
      <c r="CZ8" s="11">
        <v>3.2500000000000001E-2</v>
      </c>
      <c r="DA8" s="11">
        <v>2.92E-2</v>
      </c>
      <c r="DB8" s="11">
        <v>0.30980000000000002</v>
      </c>
      <c r="DC8" s="11">
        <v>1.72E-2</v>
      </c>
      <c r="DD8" s="11">
        <v>0.1338</v>
      </c>
      <c r="DE8" s="11">
        <v>0.04</v>
      </c>
      <c r="DF8" s="11">
        <v>0.1052</v>
      </c>
      <c r="DG8" s="11">
        <v>2.06E-2</v>
      </c>
      <c r="DH8" s="11">
        <v>3.5400000000000001E-2</v>
      </c>
      <c r="DI8" s="11">
        <v>2.8199999999999999E-2</v>
      </c>
      <c r="DJ8" s="11">
        <v>0.3805</v>
      </c>
      <c r="DK8" s="11">
        <v>4.7500000000000001E-2</v>
      </c>
      <c r="DL8" s="11">
        <v>9.7500000000000003E-2</v>
      </c>
      <c r="DM8" s="11">
        <v>2.5499999999999998E-2</v>
      </c>
      <c r="DN8" s="11">
        <v>0.72629999999999995</v>
      </c>
      <c r="DO8" s="11">
        <v>5.8299999999999998E-2</v>
      </c>
      <c r="DP8" s="11">
        <v>1.6E-2</v>
      </c>
      <c r="DQ8" s="11">
        <v>3.5099999999999999E-2</v>
      </c>
      <c r="DR8" s="11">
        <v>5.3199999999999997E-2</v>
      </c>
      <c r="DS8" s="11">
        <v>2.01E-2</v>
      </c>
      <c r="DT8" s="11">
        <v>1.66E-2</v>
      </c>
      <c r="DU8" s="11">
        <v>7.5300000000000006E-2</v>
      </c>
      <c r="DV8" s="11">
        <v>4.3200000000000002E-2</v>
      </c>
      <c r="DW8" s="11">
        <v>1.2736000000000001</v>
      </c>
      <c r="DX8" s="11">
        <v>0.1371</v>
      </c>
      <c r="DY8" s="11">
        <v>2.3599999999999999E-2</v>
      </c>
      <c r="DZ8" s="11">
        <v>0.31590000000000001</v>
      </c>
      <c r="EA8" s="11">
        <v>4.3400000000000001E-2</v>
      </c>
      <c r="EB8" s="11">
        <v>5.7099999999999998E-2</v>
      </c>
      <c r="EC8" s="11">
        <v>1.7423</v>
      </c>
      <c r="ED8" s="11">
        <v>0.1759</v>
      </c>
      <c r="EE8" s="11">
        <v>0.2412</v>
      </c>
      <c r="EF8" s="11">
        <v>0.1903</v>
      </c>
      <c r="EG8" s="11">
        <v>6.7199999999999996E-2</v>
      </c>
      <c r="EH8" s="11">
        <v>5.2999999999999999E-2</v>
      </c>
      <c r="EI8" s="11">
        <v>2.9600000000000001E-2</v>
      </c>
      <c r="EJ8" s="11">
        <v>3.6700000000000003E-2</v>
      </c>
      <c r="EK8" s="11">
        <v>2.3900000000000001E-2</v>
      </c>
      <c r="EL8" s="11">
        <v>1.83E-2</v>
      </c>
      <c r="EM8" s="11">
        <v>4.6800000000000001E-2</v>
      </c>
      <c r="EN8" s="11">
        <v>3.3300000000000003E-2</v>
      </c>
      <c r="EO8" s="11">
        <v>4.6199999999999998E-2</v>
      </c>
      <c r="EP8" s="13">
        <f t="shared" ref="EP8:EP39" si="6">AVERAGE(CA8:EO8)</f>
        <v>0.14674776119402988</v>
      </c>
      <c r="EQ8" s="13">
        <f t="shared" ref="EQ8:EQ39" si="7">_xlfn.STDEV.P(CA8:EO8)</f>
        <v>0.27791918311936298</v>
      </c>
      <c r="ER8" s="13">
        <f t="shared" ref="ER8:ER39" si="8">_xlfn.VAR.P(CA8:EO8)</f>
        <v>7.7239072345734017E-2</v>
      </c>
      <c r="ES8" s="13">
        <f>MIN(CA8:EO8)</f>
        <v>9.5999999999999992E-3</v>
      </c>
      <c r="ET8" s="13">
        <f>MAX(CA8:EO8)</f>
        <v>1.7423</v>
      </c>
      <c r="EU8" s="12">
        <f t="shared" ref="EU8:EU39" si="9">COUNT(CA8:EO8)</f>
        <v>67</v>
      </c>
    </row>
    <row r="9" spans="1:151" ht="14.4" x14ac:dyDescent="0.3">
      <c r="A9" s="1" t="s">
        <v>139</v>
      </c>
      <c r="B9" s="11">
        <v>0.24690000000000001</v>
      </c>
      <c r="C9" s="11">
        <v>0.15179999999999999</v>
      </c>
      <c r="D9" s="11">
        <v>0.18</v>
      </c>
      <c r="E9" s="11">
        <v>0.1211</v>
      </c>
      <c r="F9" s="11">
        <v>6.88E-2</v>
      </c>
      <c r="G9" s="11">
        <v>0.42875000000000002</v>
      </c>
      <c r="H9" s="11">
        <v>0.27045000000000002</v>
      </c>
      <c r="I9" s="11">
        <v>8.3199999999999996E-2</v>
      </c>
      <c r="J9" s="11">
        <v>0.16644999999999999</v>
      </c>
      <c r="K9" s="11">
        <v>0.20735000000000001</v>
      </c>
      <c r="L9" s="11">
        <v>0.25664999999999999</v>
      </c>
      <c r="M9" s="11">
        <v>0.1774</v>
      </c>
      <c r="N9" s="11">
        <v>6.2549999999999994E-2</v>
      </c>
      <c r="O9" s="11">
        <v>6.4699999999999994E-2</v>
      </c>
      <c r="P9" s="11">
        <v>8.7099999999999997E-2</v>
      </c>
      <c r="Q9" s="11">
        <v>0.22140000000000001</v>
      </c>
      <c r="R9" s="11">
        <v>0.1356</v>
      </c>
      <c r="S9" s="11">
        <v>0.23494999999999999</v>
      </c>
      <c r="T9" s="11">
        <v>0.30599999999999999</v>
      </c>
      <c r="U9" s="11">
        <v>0.29330000000000001</v>
      </c>
      <c r="V9" s="11">
        <v>0.28294999999999998</v>
      </c>
      <c r="W9" s="11">
        <v>4.2849999999999999E-2</v>
      </c>
      <c r="X9" s="11">
        <v>9.375E-2</v>
      </c>
      <c r="Y9" s="11">
        <v>0.32715</v>
      </c>
      <c r="Z9" s="11">
        <v>0.12015000000000001</v>
      </c>
      <c r="AA9" s="11">
        <v>0.28510000000000002</v>
      </c>
      <c r="AB9" s="11">
        <v>0.32485000000000003</v>
      </c>
      <c r="AC9" s="11">
        <v>0.1731</v>
      </c>
      <c r="AD9" s="11">
        <v>0.23699999999999999</v>
      </c>
      <c r="AE9" s="11">
        <v>0.31009999999999999</v>
      </c>
      <c r="AF9" s="11">
        <v>0.17230000000000001</v>
      </c>
      <c r="AG9" s="11">
        <v>7.3249999999999996E-2</v>
      </c>
      <c r="AH9" s="11">
        <v>0.26074999999999998</v>
      </c>
      <c r="AI9" s="11">
        <v>0.10925</v>
      </c>
      <c r="AJ9" s="11">
        <v>0.13164999999999999</v>
      </c>
      <c r="AK9" s="11">
        <v>0.22409999999999999</v>
      </c>
      <c r="AL9" s="11">
        <v>0.27784999999999999</v>
      </c>
      <c r="AM9" s="11">
        <v>0.30364999999999998</v>
      </c>
      <c r="AN9" s="11">
        <v>0.27189999999999998</v>
      </c>
      <c r="AO9" s="11">
        <v>0.30245</v>
      </c>
      <c r="AP9" s="11">
        <v>0.38940000000000002</v>
      </c>
      <c r="AQ9" s="11">
        <v>0.2898</v>
      </c>
      <c r="AR9" s="11">
        <v>0.15004999999999999</v>
      </c>
      <c r="AS9" s="11">
        <v>8.2600000000000007E-2</v>
      </c>
      <c r="AT9" s="11">
        <v>0.19719999999999999</v>
      </c>
      <c r="AU9" s="11">
        <v>9.2399999999999996E-2</v>
      </c>
      <c r="AV9" s="11">
        <v>0.15415000000000001</v>
      </c>
      <c r="AW9" s="11">
        <v>7.2650000000000006E-2</v>
      </c>
      <c r="AX9" s="11">
        <v>0.27200000000000002</v>
      </c>
      <c r="AY9" s="11">
        <v>0.21329999999999999</v>
      </c>
      <c r="AZ9" s="11">
        <v>0.11645</v>
      </c>
      <c r="BA9" s="11">
        <v>0.15145</v>
      </c>
      <c r="BB9" s="11">
        <v>0.30904999999999999</v>
      </c>
      <c r="BC9" s="11">
        <v>0.1096</v>
      </c>
      <c r="BD9" s="11">
        <v>0.25164999999999998</v>
      </c>
      <c r="BE9" s="11">
        <v>0.14595</v>
      </c>
      <c r="BF9" s="11">
        <v>4.095E-2</v>
      </c>
      <c r="BG9" s="11">
        <v>0.22844999999999999</v>
      </c>
      <c r="BH9" s="11">
        <v>0.22639999999999999</v>
      </c>
      <c r="BI9" s="11">
        <v>0.27779999999999999</v>
      </c>
      <c r="BJ9" s="11">
        <v>0.22925000000000001</v>
      </c>
      <c r="BK9" s="11">
        <v>0.14885000000000001</v>
      </c>
      <c r="BL9" s="11">
        <v>0.19025</v>
      </c>
      <c r="BM9" s="11">
        <v>7.8049999999999994E-2</v>
      </c>
      <c r="BN9" s="11">
        <v>0.1419</v>
      </c>
      <c r="BO9" s="11">
        <v>0.13070000000000001</v>
      </c>
      <c r="BP9" s="11">
        <v>0.12135</v>
      </c>
      <c r="BQ9" s="11">
        <v>0.15529999999999999</v>
      </c>
      <c r="BR9" s="11">
        <v>0.156</v>
      </c>
      <c r="BS9" s="11">
        <v>0.18329999999999999</v>
      </c>
      <c r="BT9" s="11">
        <v>0.28170000000000001</v>
      </c>
      <c r="BU9" s="10">
        <f t="shared" si="0"/>
        <v>0.19262746478873233</v>
      </c>
      <c r="BV9" s="10">
        <f t="shared" si="1"/>
        <v>8.8173912971944088E-2</v>
      </c>
      <c r="BW9" s="10">
        <f t="shared" si="2"/>
        <v>7.7746389287839703E-3</v>
      </c>
      <c r="BX9" s="10">
        <f t="shared" si="3"/>
        <v>4.095E-2</v>
      </c>
      <c r="BY9" s="10">
        <f t="shared" si="4"/>
        <v>0.42875000000000002</v>
      </c>
      <c r="BZ9" s="9">
        <f t="shared" si="5"/>
        <v>71</v>
      </c>
      <c r="CA9" s="11">
        <v>0.3604</v>
      </c>
      <c r="CB9" s="11">
        <v>0.24229999999999999</v>
      </c>
      <c r="CC9" s="11">
        <v>0.16539999999999999</v>
      </c>
      <c r="CD9" s="11">
        <v>0.2465</v>
      </c>
      <c r="CE9" s="11">
        <v>0.42830000000000001</v>
      </c>
      <c r="CF9" s="11">
        <v>0.63629999999999998</v>
      </c>
      <c r="CG9" s="11">
        <v>1.1904999999999999</v>
      </c>
      <c r="CH9" s="11">
        <v>0.4163</v>
      </c>
      <c r="CI9" s="11">
        <v>0.29699999999999999</v>
      </c>
      <c r="CJ9" s="11">
        <v>0.21149999999999999</v>
      </c>
      <c r="CK9" s="11">
        <v>0.18990000000000001</v>
      </c>
      <c r="CL9" s="11">
        <v>0.42849999999999999</v>
      </c>
      <c r="CM9" s="11">
        <v>0.24979999999999999</v>
      </c>
      <c r="CN9" s="11">
        <v>0.16869999999999999</v>
      </c>
      <c r="CO9" s="11">
        <v>0.1779</v>
      </c>
      <c r="CP9" s="11">
        <v>0.2021</v>
      </c>
      <c r="CQ9" s="11">
        <v>0.22140000000000001</v>
      </c>
      <c r="CR9" s="11">
        <v>0.17979999999999999</v>
      </c>
      <c r="CS9" s="11">
        <v>0.3417</v>
      </c>
      <c r="CT9" s="11">
        <v>0.22020000000000001</v>
      </c>
      <c r="CU9" s="11">
        <v>0.1134</v>
      </c>
      <c r="CV9" s="11">
        <v>0.41820000000000002</v>
      </c>
      <c r="CW9" s="11">
        <v>0.2893</v>
      </c>
      <c r="CX9" s="11">
        <v>0.59009999999999996</v>
      </c>
      <c r="CY9" s="11">
        <v>0.11219999999999999</v>
      </c>
      <c r="CZ9" s="11">
        <v>0.32050000000000001</v>
      </c>
      <c r="DA9" s="11">
        <v>0.1163</v>
      </c>
      <c r="DB9" s="11">
        <v>0.62519999999999998</v>
      </c>
      <c r="DC9" s="11">
        <v>0.17929999999999999</v>
      </c>
      <c r="DD9" s="11">
        <v>0.31680000000000003</v>
      </c>
      <c r="DE9" s="11">
        <v>0.18809999999999999</v>
      </c>
      <c r="DF9" s="11">
        <v>0.28299999999999997</v>
      </c>
      <c r="DG9" s="11">
        <v>0.16819999999999999</v>
      </c>
      <c r="DH9" s="11">
        <v>0.23100000000000001</v>
      </c>
      <c r="DI9" s="11">
        <v>0.1953</v>
      </c>
      <c r="DJ9" s="11">
        <v>0.66810000000000003</v>
      </c>
      <c r="DK9" s="11">
        <v>0.3301</v>
      </c>
      <c r="DL9" s="11">
        <v>0.91790000000000005</v>
      </c>
      <c r="DM9" s="11">
        <v>0.24560000000000001</v>
      </c>
      <c r="DN9" s="11">
        <v>2.8363999999999998</v>
      </c>
      <c r="DO9" s="11">
        <v>0.1283</v>
      </c>
      <c r="DP9" s="11">
        <v>0.1908</v>
      </c>
      <c r="DQ9" s="11">
        <v>0.1143</v>
      </c>
      <c r="DR9" s="11">
        <v>0.24540000000000001</v>
      </c>
      <c r="DS9" s="11">
        <v>0.1346</v>
      </c>
      <c r="DT9" s="11">
        <v>6.4100000000000004E-2</v>
      </c>
      <c r="DU9" s="11">
        <v>0.12</v>
      </c>
      <c r="DV9" s="11">
        <v>0.51129999999999998</v>
      </c>
      <c r="DW9" s="11">
        <v>2.7784</v>
      </c>
      <c r="DX9" s="11">
        <v>0.50370000000000004</v>
      </c>
      <c r="DY9" s="11">
        <v>0.12520000000000001</v>
      </c>
      <c r="DZ9" s="11">
        <v>0.19900000000000001</v>
      </c>
      <c r="EA9" s="11">
        <v>0.2046</v>
      </c>
      <c r="EB9" s="11">
        <v>0.17019999999999999</v>
      </c>
      <c r="EC9" s="11">
        <v>2.0901999999999998</v>
      </c>
      <c r="ED9" s="11">
        <v>0.35399999999999998</v>
      </c>
      <c r="EE9" s="11">
        <v>0.47399999999999998</v>
      </c>
      <c r="EF9" s="11">
        <v>0.37009999999999998</v>
      </c>
      <c r="EG9" s="11">
        <v>0.58260000000000001</v>
      </c>
      <c r="EH9" s="11">
        <v>0.26169999999999999</v>
      </c>
      <c r="EI9" s="11">
        <v>0.19370000000000001</v>
      </c>
      <c r="EJ9" s="11">
        <v>0.17180000000000001</v>
      </c>
      <c r="EK9" s="11">
        <v>0.14030000000000001</v>
      </c>
      <c r="EL9" s="11">
        <v>0.18709999999999999</v>
      </c>
      <c r="EM9" s="11">
        <v>0.28739999999999999</v>
      </c>
      <c r="EN9" s="11">
        <v>0.22800000000000001</v>
      </c>
      <c r="EO9" s="11">
        <v>0.19489999999999999</v>
      </c>
      <c r="EP9" s="13">
        <f t="shared" si="6"/>
        <v>0.39918208955223888</v>
      </c>
      <c r="EQ9" s="13">
        <f t="shared" si="7"/>
        <v>0.5130261539186759</v>
      </c>
      <c r="ER9" s="13">
        <f t="shared" si="8"/>
        <v>0.2631958346045889</v>
      </c>
      <c r="ES9" s="13">
        <f t="shared" ref="ES9:ES40" si="10">MIN(BW9:EP9)</f>
        <v>7.7746389287839703E-3</v>
      </c>
      <c r="ET9" s="13">
        <f t="shared" ref="ET9:ET67" si="11">MAX(CA9:EO9)</f>
        <v>2.8363999999999998</v>
      </c>
      <c r="EU9" s="12">
        <f t="shared" si="9"/>
        <v>67</v>
      </c>
    </row>
    <row r="10" spans="1:151" ht="14.4" x14ac:dyDescent="0.3">
      <c r="A10" s="1" t="s">
        <v>140</v>
      </c>
      <c r="B10" s="11">
        <v>4.9599999999999998E-2</v>
      </c>
      <c r="C10" s="11">
        <v>0.1114</v>
      </c>
      <c r="D10" s="11">
        <v>0.13289999999999999</v>
      </c>
      <c r="E10" s="11">
        <v>9.8150000000000001E-2</v>
      </c>
      <c r="F10" s="11">
        <v>8.0350000000000005E-2</v>
      </c>
      <c r="G10" s="11">
        <v>0.60875000000000001</v>
      </c>
      <c r="H10" s="11">
        <v>0.14685000000000001</v>
      </c>
      <c r="I10" s="11">
        <v>0.32724999999999999</v>
      </c>
      <c r="J10" s="11">
        <v>0.14865</v>
      </c>
      <c r="K10" s="11">
        <v>0.11055</v>
      </c>
      <c r="L10" s="11">
        <v>0.10630000000000001</v>
      </c>
      <c r="M10" s="11">
        <v>0.14315</v>
      </c>
      <c r="N10" s="11">
        <v>5.6649999999999999E-2</v>
      </c>
      <c r="O10" s="11">
        <v>4.9549999999999997E-2</v>
      </c>
      <c r="P10" s="11">
        <v>8.3250000000000005E-2</v>
      </c>
      <c r="Q10" s="11">
        <v>7.2700000000000001E-2</v>
      </c>
      <c r="R10" s="11">
        <v>4.8550000000000003E-2</v>
      </c>
      <c r="S10" s="11">
        <v>0.11849999999999999</v>
      </c>
      <c r="T10" s="11">
        <v>0.16514999999999999</v>
      </c>
      <c r="U10" s="11">
        <v>0.11915000000000001</v>
      </c>
      <c r="V10" s="11">
        <v>0.14419999999999999</v>
      </c>
      <c r="W10" s="11">
        <v>5.8200000000000002E-2</v>
      </c>
      <c r="X10" s="11">
        <v>0.10065</v>
      </c>
      <c r="Y10" s="11">
        <v>0.20105000000000001</v>
      </c>
      <c r="Z10" s="11">
        <v>9.2399999999999996E-2</v>
      </c>
      <c r="AA10" s="11">
        <v>0.11915000000000001</v>
      </c>
      <c r="AB10" s="11">
        <v>0.32605000000000001</v>
      </c>
      <c r="AC10" s="11">
        <v>7.6550000000000007E-2</v>
      </c>
      <c r="AD10" s="11">
        <v>0.16355</v>
      </c>
      <c r="AE10" s="11">
        <v>0.25035000000000002</v>
      </c>
      <c r="AF10" s="11">
        <v>0.11475</v>
      </c>
      <c r="AG10" s="11">
        <v>4.8399999999999999E-2</v>
      </c>
      <c r="AH10" s="11">
        <v>0.13605</v>
      </c>
      <c r="AI10" s="11">
        <v>0.11210000000000001</v>
      </c>
      <c r="AJ10" s="11">
        <v>8.4699999999999998E-2</v>
      </c>
      <c r="AK10" s="11">
        <v>0.14545</v>
      </c>
      <c r="AL10" s="11">
        <v>0.23935000000000001</v>
      </c>
      <c r="AM10" s="11">
        <v>0.19955000000000001</v>
      </c>
      <c r="AN10" s="11">
        <v>0.15825</v>
      </c>
      <c r="AO10" s="11">
        <v>0.32224999999999998</v>
      </c>
      <c r="AP10" s="11">
        <v>0.23935000000000001</v>
      </c>
      <c r="AQ10" s="11">
        <v>0.10725</v>
      </c>
      <c r="AR10" s="11">
        <v>8.0350000000000005E-2</v>
      </c>
      <c r="AS10" s="11">
        <v>9.4700000000000006E-2</v>
      </c>
      <c r="AT10" s="11">
        <v>4.9599999999999998E-2</v>
      </c>
      <c r="AU10" s="11">
        <v>6.9500000000000006E-2</v>
      </c>
      <c r="AV10" s="11">
        <v>9.1300000000000006E-2</v>
      </c>
      <c r="AW10" s="11">
        <v>1.8350000000000002E-2</v>
      </c>
      <c r="AX10" s="11">
        <v>0.12095</v>
      </c>
      <c r="AY10" s="11">
        <v>0.10755000000000001</v>
      </c>
      <c r="AZ10" s="11">
        <v>5.4600000000000003E-2</v>
      </c>
      <c r="BA10" s="11">
        <v>8.6849999999999997E-2</v>
      </c>
      <c r="BB10" s="11">
        <v>0.23430000000000001</v>
      </c>
      <c r="BC10" s="11">
        <v>0.12734999999999999</v>
      </c>
      <c r="BD10" s="11">
        <v>0.12485</v>
      </c>
      <c r="BE10" s="11">
        <v>0.1361</v>
      </c>
      <c r="BF10" s="11">
        <v>5.0799999999999998E-2</v>
      </c>
      <c r="BG10" s="11">
        <v>0.15690000000000001</v>
      </c>
      <c r="BH10" s="11">
        <v>0.11845</v>
      </c>
      <c r="BI10" s="11">
        <v>0.14915</v>
      </c>
      <c r="BJ10" s="11">
        <v>0.1133</v>
      </c>
      <c r="BK10" s="11">
        <v>9.35E-2</v>
      </c>
      <c r="BL10" s="11">
        <v>8.8300000000000003E-2</v>
      </c>
      <c r="BM10" s="11">
        <v>6.8449999999999997E-2</v>
      </c>
      <c r="BN10" s="11">
        <v>8.9099999999999999E-2</v>
      </c>
      <c r="BO10" s="11">
        <v>8.3799999999999999E-2</v>
      </c>
      <c r="BP10" s="11">
        <v>8.2250000000000004E-2</v>
      </c>
      <c r="BQ10" s="11">
        <v>0.10825</v>
      </c>
      <c r="BR10" s="11">
        <v>6.8849999999999995E-2</v>
      </c>
      <c r="BS10" s="11">
        <v>0.15454999999999999</v>
      </c>
      <c r="BT10" s="11">
        <v>0.15975</v>
      </c>
      <c r="BU10" s="10">
        <f t="shared" si="0"/>
        <v>0.1295598591549296</v>
      </c>
      <c r="BV10" s="10">
        <f t="shared" si="1"/>
        <v>8.6002726627148848E-2</v>
      </c>
      <c r="BW10" s="10">
        <f t="shared" si="2"/>
        <v>7.3964689873040985E-3</v>
      </c>
      <c r="BX10" s="10">
        <f t="shared" si="3"/>
        <v>1.8350000000000002E-2</v>
      </c>
      <c r="BY10" s="10">
        <f t="shared" si="4"/>
        <v>0.60875000000000001</v>
      </c>
      <c r="BZ10" s="9">
        <f t="shared" si="5"/>
        <v>71</v>
      </c>
      <c r="CA10" s="11">
        <v>0.31169999999999998</v>
      </c>
      <c r="CB10" s="11">
        <v>0.90559999999999996</v>
      </c>
      <c r="CC10" s="11">
        <v>0.13519999999999999</v>
      </c>
      <c r="CD10" s="11">
        <v>0.1018</v>
      </c>
      <c r="CE10" s="11">
        <v>0.28660000000000002</v>
      </c>
      <c r="CF10" s="11">
        <v>0.89939999999999998</v>
      </c>
      <c r="CG10" s="11">
        <v>1.3275999999999999</v>
      </c>
      <c r="CH10" s="11">
        <v>0.75680000000000003</v>
      </c>
      <c r="CI10" s="11">
        <v>0.65039999999999998</v>
      </c>
      <c r="CJ10" s="11">
        <v>0.31459999999999999</v>
      </c>
      <c r="CK10" s="11">
        <v>0.50490000000000002</v>
      </c>
      <c r="CL10" s="11">
        <v>0.20419999999999999</v>
      </c>
      <c r="CM10" s="11">
        <v>9.2799999999999994E-2</v>
      </c>
      <c r="CN10" s="11">
        <v>6.3799999999999996E-2</v>
      </c>
      <c r="CO10" s="11">
        <v>0.1628</v>
      </c>
      <c r="CP10" s="11">
        <v>8.6400000000000005E-2</v>
      </c>
      <c r="CQ10" s="11">
        <v>5.7299999999999997E-2</v>
      </c>
      <c r="CR10" s="11">
        <v>4.6199999999999998E-2</v>
      </c>
      <c r="CS10" s="11">
        <v>0.20169999999999999</v>
      </c>
      <c r="CT10" s="11">
        <v>0.45829999999999999</v>
      </c>
      <c r="CU10" s="11">
        <v>8.9300000000000004E-2</v>
      </c>
      <c r="CV10" s="11">
        <v>0.72770000000000001</v>
      </c>
      <c r="CW10" s="11">
        <v>0.47610000000000002</v>
      </c>
      <c r="CX10" s="11">
        <v>0.80989999999999995</v>
      </c>
      <c r="CY10" s="11">
        <v>0.37359999999999999</v>
      </c>
      <c r="CZ10" s="11">
        <v>0.55100000000000005</v>
      </c>
      <c r="DA10" s="11">
        <v>0.16109999999999999</v>
      </c>
      <c r="DB10" s="11">
        <v>0.9163</v>
      </c>
      <c r="DC10" s="11">
        <v>4.9599999999999998E-2</v>
      </c>
      <c r="DD10" s="11">
        <v>0.50829999999999997</v>
      </c>
      <c r="DE10" s="11">
        <v>0.2349</v>
      </c>
      <c r="DF10" s="11">
        <v>0.41539999999999999</v>
      </c>
      <c r="DG10" s="11">
        <v>0.13009999999999999</v>
      </c>
      <c r="DH10" s="11">
        <v>0.29160000000000003</v>
      </c>
      <c r="DI10" s="11">
        <v>0.2223</v>
      </c>
      <c r="DJ10" s="11">
        <v>0.91200000000000003</v>
      </c>
      <c r="DK10" s="11">
        <v>8.8999999999999996E-2</v>
      </c>
      <c r="DL10" s="11">
        <v>0.96260000000000001</v>
      </c>
      <c r="DM10" s="11">
        <v>0.86419999999999997</v>
      </c>
      <c r="DN10" s="11">
        <v>2.9577</v>
      </c>
      <c r="DO10" s="11">
        <v>0.1047</v>
      </c>
      <c r="DP10" s="11">
        <v>0.1183</v>
      </c>
      <c r="DQ10" s="11">
        <v>0.16070000000000001</v>
      </c>
      <c r="DR10" s="11">
        <v>0.37480000000000002</v>
      </c>
      <c r="DS10" s="11">
        <v>8.9399999999999993E-2</v>
      </c>
      <c r="DT10" s="11">
        <v>4.58E-2</v>
      </c>
      <c r="DU10" s="11">
        <v>0.26650000000000001</v>
      </c>
      <c r="DV10" s="11">
        <v>0.18890000000000001</v>
      </c>
      <c r="DW10" s="11">
        <v>2.6168</v>
      </c>
      <c r="DX10" s="11">
        <v>0.41320000000000001</v>
      </c>
      <c r="DY10" s="11">
        <v>0.1454</v>
      </c>
      <c r="DZ10" s="11">
        <v>0.33160000000000001</v>
      </c>
      <c r="EA10" s="11">
        <v>0.31480000000000002</v>
      </c>
      <c r="EB10" s="11">
        <v>7.4399999999999994E-2</v>
      </c>
      <c r="EC10" s="11">
        <v>2.1230000000000002</v>
      </c>
      <c r="ED10" s="11">
        <v>0.61739999999999995</v>
      </c>
      <c r="EE10" s="11">
        <v>0.91010000000000002</v>
      </c>
      <c r="EF10" s="11">
        <v>0.50780000000000003</v>
      </c>
      <c r="EG10" s="11">
        <v>0.26340000000000002</v>
      </c>
      <c r="EH10" s="11">
        <v>0.46660000000000001</v>
      </c>
      <c r="EI10" s="11">
        <v>0.09</v>
      </c>
      <c r="EJ10" s="11">
        <v>0.13980000000000001</v>
      </c>
      <c r="EK10" s="11">
        <v>0.21190000000000001</v>
      </c>
      <c r="EL10" s="11">
        <v>0.1638</v>
      </c>
      <c r="EM10" s="11">
        <v>0.22639999999999999</v>
      </c>
      <c r="EN10" s="11">
        <v>0.1255</v>
      </c>
      <c r="EO10" s="11">
        <v>0.13200000000000001</v>
      </c>
      <c r="EP10" s="13">
        <f t="shared" si="6"/>
        <v>0.45572835820895535</v>
      </c>
      <c r="EQ10" s="13">
        <f t="shared" si="7"/>
        <v>0.54657612292436974</v>
      </c>
      <c r="ER10" s="13">
        <f t="shared" si="8"/>
        <v>0.29874545815103576</v>
      </c>
      <c r="ES10" s="13">
        <f t="shared" si="10"/>
        <v>7.3964689873040985E-3</v>
      </c>
      <c r="ET10" s="13">
        <f t="shared" si="11"/>
        <v>2.9577</v>
      </c>
      <c r="EU10" s="12">
        <f t="shared" si="9"/>
        <v>67</v>
      </c>
    </row>
    <row r="11" spans="1:151" ht="14.4" x14ac:dyDescent="0.3">
      <c r="A11" s="1" t="s">
        <v>235</v>
      </c>
      <c r="B11" s="11">
        <v>5.3699999999999998E-2</v>
      </c>
      <c r="C11" s="11">
        <v>5.4199999999999998E-2</v>
      </c>
      <c r="D11" s="11">
        <v>5.1999999999999998E-2</v>
      </c>
      <c r="E11" s="11">
        <v>2.53E-2</v>
      </c>
      <c r="F11" s="11">
        <v>2.3949999999999999E-2</v>
      </c>
      <c r="G11" s="11">
        <v>9.8949999999999996E-2</v>
      </c>
      <c r="H11" s="11">
        <v>7.0599999999999996E-2</v>
      </c>
      <c r="I11" s="11">
        <v>1.6650000000000002E-2</v>
      </c>
      <c r="J11" s="11">
        <v>4.6550000000000001E-2</v>
      </c>
      <c r="K11" s="11">
        <v>6.5199999999999994E-2</v>
      </c>
      <c r="L11" s="11">
        <v>0.308</v>
      </c>
      <c r="M11" s="11">
        <v>0.16435</v>
      </c>
      <c r="N11" s="11">
        <v>1.6049999999999998E-2</v>
      </c>
      <c r="O11" s="11">
        <v>3.56E-2</v>
      </c>
      <c r="P11" s="11">
        <v>7.5200000000000003E-2</v>
      </c>
      <c r="Q11" s="11">
        <v>9.2100000000000001E-2</v>
      </c>
      <c r="R11" s="11">
        <v>4.6800000000000001E-2</v>
      </c>
      <c r="S11" s="11">
        <v>9.7350000000000006E-2</v>
      </c>
      <c r="T11" s="11">
        <v>0.13009999999999999</v>
      </c>
      <c r="U11" s="11">
        <v>6.8049999999999999E-2</v>
      </c>
      <c r="V11" s="11">
        <v>0.151</v>
      </c>
      <c r="W11" s="11">
        <v>7.7499999999999999E-3</v>
      </c>
      <c r="X11" s="11">
        <v>7.2749999999999995E-2</v>
      </c>
      <c r="Y11" s="11">
        <v>0.15984999999999999</v>
      </c>
      <c r="Z11" s="11">
        <v>5.2299999999999999E-2</v>
      </c>
      <c r="AA11" s="11">
        <v>5.645E-2</v>
      </c>
      <c r="AB11" s="11">
        <v>9.2549999999999993E-2</v>
      </c>
      <c r="AC11" s="11">
        <v>4.9349999999999998E-2</v>
      </c>
      <c r="AD11" s="11">
        <v>3.5249999999999997E-2</v>
      </c>
      <c r="AE11" s="11">
        <v>0.48010000000000003</v>
      </c>
      <c r="AF11" s="11">
        <v>4.8800000000000003E-2</v>
      </c>
      <c r="AG11" s="11">
        <v>1.4E-2</v>
      </c>
      <c r="AH11" s="11">
        <v>3.1099999999999999E-2</v>
      </c>
      <c r="AI11" s="11">
        <v>7.7249999999999999E-2</v>
      </c>
      <c r="AJ11" s="11">
        <v>7.9049999999999995E-2</v>
      </c>
      <c r="AK11" s="11">
        <v>0.12989999999999999</v>
      </c>
      <c r="AL11" s="11">
        <v>0.16650000000000001</v>
      </c>
      <c r="AM11" s="11">
        <v>0.17374999999999999</v>
      </c>
      <c r="AN11" s="11">
        <v>0.16980000000000001</v>
      </c>
      <c r="AO11" s="11">
        <v>0.18529999999999999</v>
      </c>
      <c r="AP11" s="11">
        <v>8.8700000000000001E-2</v>
      </c>
      <c r="AQ11" s="11">
        <v>8.09E-2</v>
      </c>
      <c r="AR11" s="11">
        <v>7.4050000000000005E-2</v>
      </c>
      <c r="AS11" s="11">
        <v>7.0599999999999996E-2</v>
      </c>
      <c r="AT11" s="11">
        <v>2.7199999999999998E-2</v>
      </c>
      <c r="AU11" s="11">
        <v>4.2950000000000002E-2</v>
      </c>
      <c r="AV11" s="11">
        <v>3.4750000000000003E-2</v>
      </c>
      <c r="AW11" s="11">
        <v>2.4649999999999998E-2</v>
      </c>
      <c r="AX11" s="11">
        <v>9.4350000000000003E-2</v>
      </c>
      <c r="AY11" s="11">
        <v>9.0499999999999997E-2</v>
      </c>
      <c r="AZ11" s="11">
        <v>3.9050000000000001E-2</v>
      </c>
      <c r="BA11" s="11">
        <v>5.1950000000000003E-2</v>
      </c>
      <c r="BB11" s="11">
        <v>0.16725000000000001</v>
      </c>
      <c r="BC11" s="11">
        <v>6.9199999999999998E-2</v>
      </c>
      <c r="BD11" s="11">
        <v>5.305E-2</v>
      </c>
      <c r="BE11" s="11">
        <v>8.5099999999999995E-2</v>
      </c>
      <c r="BF11" s="11">
        <v>1.83E-2</v>
      </c>
      <c r="BG11" s="11">
        <v>0.43409999999999999</v>
      </c>
      <c r="BH11" s="11">
        <v>6.7900000000000002E-2</v>
      </c>
      <c r="BI11" s="11">
        <v>0.111</v>
      </c>
      <c r="BJ11" s="11">
        <v>0.17494999999999999</v>
      </c>
      <c r="BK11" s="11">
        <v>4.8750000000000002E-2</v>
      </c>
      <c r="BL11" s="11">
        <v>0.13145000000000001</v>
      </c>
      <c r="BM11" s="11">
        <v>8.1750000000000003E-2</v>
      </c>
      <c r="BN11" s="11">
        <v>5.7799999999999997E-2</v>
      </c>
      <c r="BO11" s="11">
        <v>2.4899999999999999E-2</v>
      </c>
      <c r="BP11" s="11">
        <v>7.7049999999999993E-2</v>
      </c>
      <c r="BQ11" s="11">
        <v>0.11075</v>
      </c>
      <c r="BR11" s="11">
        <v>5.355E-2</v>
      </c>
      <c r="BS11" s="11">
        <v>0.13389999999999999</v>
      </c>
      <c r="BT11" s="11">
        <v>0.20335</v>
      </c>
      <c r="BU11" s="10">
        <f t="shared" si="0"/>
        <v>9.2919014084507034E-2</v>
      </c>
      <c r="BV11" s="10">
        <f t="shared" si="1"/>
        <v>8.2685776475899031E-2</v>
      </c>
      <c r="BW11" s="10">
        <f t="shared" si="2"/>
        <v>6.8369376314223367E-3</v>
      </c>
      <c r="BX11" s="10">
        <f t="shared" si="3"/>
        <v>7.7499999999999999E-3</v>
      </c>
      <c r="BY11" s="10">
        <f t="shared" si="4"/>
        <v>0.48010000000000003</v>
      </c>
      <c r="BZ11" s="9">
        <f t="shared" si="5"/>
        <v>71</v>
      </c>
      <c r="CA11" s="11">
        <v>0.1205</v>
      </c>
      <c r="CB11" s="11">
        <v>0.18609999999999999</v>
      </c>
      <c r="CC11" s="11">
        <v>1.6199999999999999E-2</v>
      </c>
      <c r="CD11" s="11">
        <v>2.1000000000000001E-2</v>
      </c>
      <c r="CE11" s="11">
        <v>1.5100000000000001E-2</v>
      </c>
      <c r="CF11" s="11">
        <v>7.9500000000000001E-2</v>
      </c>
      <c r="CG11" s="11">
        <v>0.6149</v>
      </c>
      <c r="CH11" s="11">
        <v>5.28E-2</v>
      </c>
      <c r="CI11" s="11">
        <v>2.9499999999999998E-2</v>
      </c>
      <c r="CJ11" s="11">
        <v>1.9199999999999998E-2</v>
      </c>
      <c r="CK11" s="11">
        <v>0.1211</v>
      </c>
      <c r="CL11" s="11">
        <v>2.3400000000000001E-2</v>
      </c>
      <c r="CM11" s="11">
        <v>2.5499999999999998E-2</v>
      </c>
      <c r="CN11" s="11">
        <v>1.2699999999999999E-2</v>
      </c>
      <c r="CO11" s="11">
        <v>2.7900000000000001E-2</v>
      </c>
      <c r="CP11" s="11">
        <v>1.2699999999999999E-2</v>
      </c>
      <c r="CQ11" s="11">
        <v>3.4799999999999998E-2</v>
      </c>
      <c r="CR11" s="11">
        <v>2.53E-2</v>
      </c>
      <c r="CS11" s="11">
        <v>3.1E-2</v>
      </c>
      <c r="CT11" s="11">
        <v>4.0599999999999997E-2</v>
      </c>
      <c r="CU11" s="11">
        <v>1.2200000000000001E-2</v>
      </c>
      <c r="CV11" s="11">
        <v>0.02</v>
      </c>
      <c r="CW11" s="11">
        <v>3.8600000000000002E-2</v>
      </c>
      <c r="CX11" s="11">
        <v>5.8599999999999999E-2</v>
      </c>
      <c r="CY11" s="11">
        <v>8.3599999999999994E-2</v>
      </c>
      <c r="CZ11" s="11">
        <v>1.14E-2</v>
      </c>
      <c r="DA11" s="11">
        <v>0.15140000000000001</v>
      </c>
      <c r="DB11" s="11">
        <v>6.9099999999999995E-2</v>
      </c>
      <c r="DC11" s="11">
        <v>3.6900000000000002E-2</v>
      </c>
      <c r="DD11" s="11">
        <v>1.66E-2</v>
      </c>
      <c r="DE11" s="11">
        <v>6.5600000000000006E-2</v>
      </c>
      <c r="DF11" s="11">
        <v>0.20630000000000001</v>
      </c>
      <c r="DG11" s="11">
        <v>4.7699999999999999E-2</v>
      </c>
      <c r="DH11" s="11">
        <v>1.4999999999999999E-2</v>
      </c>
      <c r="DI11" s="11">
        <v>9.9599999999999994E-2</v>
      </c>
      <c r="DJ11" s="11">
        <v>0.10100000000000001</v>
      </c>
      <c r="DK11" s="11">
        <v>1.4500000000000001E-2</v>
      </c>
      <c r="DL11" s="11">
        <v>0.39179999999999998</v>
      </c>
      <c r="DM11" s="11">
        <v>0.13669999999999999</v>
      </c>
      <c r="DN11" s="11">
        <v>2.3020999999999998</v>
      </c>
      <c r="DO11" s="11">
        <v>1.78E-2</v>
      </c>
      <c r="DP11" s="11">
        <v>1.0699999999999999E-2</v>
      </c>
      <c r="DQ11" s="11">
        <v>3.3599999999999998E-2</v>
      </c>
      <c r="DR11" s="11">
        <v>2.5700000000000001E-2</v>
      </c>
      <c r="DS11" s="11">
        <v>9.9000000000000008E-3</v>
      </c>
      <c r="DT11" s="11">
        <v>7.4000000000000003E-3</v>
      </c>
      <c r="DU11" s="11">
        <v>0.1225</v>
      </c>
      <c r="DV11" s="11">
        <v>0.4103</v>
      </c>
      <c r="DW11" s="11">
        <v>1.8882000000000001</v>
      </c>
      <c r="DX11" s="11">
        <v>4.1599999999999998E-2</v>
      </c>
      <c r="DY11" s="11">
        <v>3.2500000000000001E-2</v>
      </c>
      <c r="DZ11" s="11">
        <v>0.1454</v>
      </c>
      <c r="EA11" s="11">
        <v>1.55E-2</v>
      </c>
      <c r="EB11" s="11">
        <v>0.1464</v>
      </c>
      <c r="EC11" s="11">
        <v>2.1351</v>
      </c>
      <c r="ED11" s="11">
        <v>2.8899999999999999E-2</v>
      </c>
      <c r="EE11" s="11">
        <v>2.3699999999999999E-2</v>
      </c>
      <c r="EF11" s="11">
        <v>4.5100000000000001E-2</v>
      </c>
      <c r="EG11" s="11">
        <v>4.1700000000000001E-2</v>
      </c>
      <c r="EH11" s="11">
        <v>7.0599999999999996E-2</v>
      </c>
      <c r="EI11" s="11">
        <v>6.9000000000000006E-2</v>
      </c>
      <c r="EJ11" s="11">
        <v>8.5599999999999996E-2</v>
      </c>
      <c r="EK11" s="11">
        <v>2.1600000000000001E-2</v>
      </c>
      <c r="EL11" s="11">
        <v>1.0999999999999999E-2</v>
      </c>
      <c r="EM11" s="11">
        <v>0.17510000000000001</v>
      </c>
      <c r="EN11" s="11">
        <v>0.12529999999999999</v>
      </c>
      <c r="EO11" s="11">
        <v>0.15179999999999999</v>
      </c>
      <c r="EP11" s="13">
        <f t="shared" si="6"/>
        <v>0.168365671641791</v>
      </c>
      <c r="EQ11" s="13">
        <f t="shared" si="7"/>
        <v>0.43351565399002562</v>
      </c>
      <c r="ER11" s="13">
        <f t="shared" si="8"/>
        <v>0.18793582225439961</v>
      </c>
      <c r="ES11" s="13">
        <f t="shared" si="10"/>
        <v>6.8369376314223367E-3</v>
      </c>
      <c r="ET11" s="13">
        <f t="shared" si="11"/>
        <v>2.3020999999999998</v>
      </c>
      <c r="EU11" s="12">
        <f t="shared" si="9"/>
        <v>67</v>
      </c>
    </row>
    <row r="12" spans="1:151" ht="14.4" x14ac:dyDescent="0.3">
      <c r="A12" s="1" t="s">
        <v>236</v>
      </c>
      <c r="B12" s="11">
        <v>0.45795000000000002</v>
      </c>
      <c r="C12" s="11">
        <v>0.66005000000000003</v>
      </c>
      <c r="D12" s="11">
        <v>0.50465000000000004</v>
      </c>
      <c r="E12" s="11">
        <v>0.62314999999999998</v>
      </c>
      <c r="F12" s="11">
        <v>0.53725000000000001</v>
      </c>
      <c r="G12" s="11">
        <v>0.60560000000000003</v>
      </c>
      <c r="H12" s="11">
        <v>0.36980000000000002</v>
      </c>
      <c r="I12" s="11">
        <v>0.22545000000000001</v>
      </c>
      <c r="J12" s="11">
        <v>0.37354999999999999</v>
      </c>
      <c r="K12" s="11">
        <v>0.57589999999999997</v>
      </c>
      <c r="L12" s="11">
        <v>0.53200000000000003</v>
      </c>
      <c r="M12" s="11">
        <v>0.44359999999999999</v>
      </c>
      <c r="N12" s="11">
        <v>0.69079999999999997</v>
      </c>
      <c r="O12" s="11">
        <v>0.55154999999999998</v>
      </c>
      <c r="P12" s="11">
        <v>0.49414999999999998</v>
      </c>
      <c r="Q12" s="11">
        <v>0.59550000000000003</v>
      </c>
      <c r="R12" s="11">
        <v>0.43235000000000001</v>
      </c>
      <c r="S12" s="11">
        <v>0.58604999999999996</v>
      </c>
      <c r="T12" s="11">
        <v>0.79625000000000001</v>
      </c>
      <c r="U12" s="11">
        <v>0.31304999999999999</v>
      </c>
      <c r="V12" s="11">
        <v>0.59960000000000002</v>
      </c>
      <c r="W12" s="11">
        <v>0.48920000000000002</v>
      </c>
      <c r="X12" s="11">
        <v>0.57004999999999995</v>
      </c>
      <c r="Y12" s="11">
        <v>0.54844999999999999</v>
      </c>
      <c r="Z12" s="11">
        <v>0.42499999999999999</v>
      </c>
      <c r="AA12" s="11">
        <v>0.4874</v>
      </c>
      <c r="AB12" s="11">
        <v>0.40425</v>
      </c>
      <c r="AC12" s="11">
        <v>0.45650000000000002</v>
      </c>
      <c r="AD12" s="11">
        <v>0.51870000000000005</v>
      </c>
      <c r="AE12" s="11">
        <v>0.40570000000000001</v>
      </c>
      <c r="AF12" s="11">
        <v>0.72960000000000003</v>
      </c>
      <c r="AG12" s="11">
        <v>0.46475</v>
      </c>
      <c r="AH12" s="11">
        <v>0.45624999999999999</v>
      </c>
      <c r="AI12" s="11">
        <v>0.63049999999999995</v>
      </c>
      <c r="AJ12" s="11">
        <v>0.45365</v>
      </c>
      <c r="AK12" s="11">
        <v>0.46310000000000001</v>
      </c>
      <c r="AL12" s="11">
        <v>0.38464999999999999</v>
      </c>
      <c r="AM12" s="11">
        <v>0.50790000000000002</v>
      </c>
      <c r="AN12" s="11">
        <v>0.56420000000000003</v>
      </c>
      <c r="AO12" s="11">
        <v>0.40475</v>
      </c>
      <c r="AP12" s="11">
        <v>0.48925000000000002</v>
      </c>
      <c r="AQ12" s="11">
        <v>0.48209999999999997</v>
      </c>
      <c r="AR12" s="11">
        <v>0.59304999999999997</v>
      </c>
      <c r="AS12" s="11">
        <v>0.5575</v>
      </c>
      <c r="AT12" s="11">
        <v>0.35239999999999999</v>
      </c>
      <c r="AU12" s="11">
        <v>0.44359999999999999</v>
      </c>
      <c r="AV12" s="11">
        <v>0.50719999999999998</v>
      </c>
      <c r="AW12" s="11">
        <v>0.46634999999999999</v>
      </c>
      <c r="AX12" s="11">
        <v>0.38569999999999999</v>
      </c>
      <c r="AY12" s="11">
        <v>0.54669999999999996</v>
      </c>
      <c r="AZ12" s="11">
        <v>0.40394999999999998</v>
      </c>
      <c r="BA12" s="11">
        <v>0.38490000000000002</v>
      </c>
      <c r="BB12" s="11">
        <v>0.41</v>
      </c>
      <c r="BC12" s="11">
        <v>0.49469999999999997</v>
      </c>
      <c r="BD12" s="11">
        <v>0.32190000000000002</v>
      </c>
      <c r="BE12" s="11">
        <v>0.46360000000000001</v>
      </c>
      <c r="BF12" s="11">
        <v>0.52405000000000002</v>
      </c>
      <c r="BG12" s="11">
        <v>0.47175</v>
      </c>
      <c r="BH12" s="11">
        <v>0.50209999999999999</v>
      </c>
      <c r="BI12" s="11">
        <v>0.72070000000000001</v>
      </c>
      <c r="BJ12" s="11">
        <v>0.52254999999999996</v>
      </c>
      <c r="BK12" s="11">
        <v>0.5393</v>
      </c>
      <c r="BL12" s="11">
        <v>0.52044999999999997</v>
      </c>
      <c r="BM12" s="11">
        <v>0.49030000000000001</v>
      </c>
      <c r="BN12" s="11">
        <v>0.4204</v>
      </c>
      <c r="BO12" s="11">
        <v>0.46839999999999998</v>
      </c>
      <c r="BP12" s="11">
        <v>0.50290000000000001</v>
      </c>
      <c r="BQ12" s="11">
        <v>0.45634999999999998</v>
      </c>
      <c r="BR12" s="11">
        <v>0.36930000000000002</v>
      </c>
      <c r="BS12" s="11">
        <v>0.43740000000000001</v>
      </c>
      <c r="BT12" s="11">
        <v>0.45689999999999997</v>
      </c>
      <c r="BU12" s="10">
        <f t="shared" si="0"/>
        <v>0.49350140845070428</v>
      </c>
      <c r="BV12" s="10">
        <f t="shared" si="1"/>
        <v>9.9425605627294425E-2</v>
      </c>
      <c r="BW12" s="10">
        <f t="shared" si="2"/>
        <v>9.8854510543542815E-3</v>
      </c>
      <c r="BX12" s="10">
        <f t="shared" si="3"/>
        <v>0.22545000000000001</v>
      </c>
      <c r="BY12" s="10">
        <f t="shared" si="4"/>
        <v>0.79625000000000001</v>
      </c>
      <c r="BZ12" s="9">
        <f t="shared" si="5"/>
        <v>71</v>
      </c>
      <c r="CA12" s="11">
        <v>0.35699999999999998</v>
      </c>
      <c r="CB12" s="11">
        <v>0.18010000000000001</v>
      </c>
      <c r="CC12" s="11">
        <v>0.22889999999999999</v>
      </c>
      <c r="CD12" s="11">
        <v>0.2838</v>
      </c>
      <c r="CE12" s="11">
        <v>0.1298</v>
      </c>
      <c r="CF12" s="11">
        <v>0.48830000000000001</v>
      </c>
      <c r="CG12" s="11">
        <v>1.381</v>
      </c>
      <c r="CH12" s="11">
        <v>0.51060000000000005</v>
      </c>
      <c r="CI12" s="11">
        <v>0.52939999999999998</v>
      </c>
      <c r="CJ12" s="11">
        <v>0.15140000000000001</v>
      </c>
      <c r="CK12" s="11">
        <v>0.30840000000000001</v>
      </c>
      <c r="CL12" s="11">
        <v>0.41210000000000002</v>
      </c>
      <c r="CM12" s="11">
        <v>0.1598</v>
      </c>
      <c r="CN12" s="11">
        <v>0.18540000000000001</v>
      </c>
      <c r="CO12" s="11">
        <v>0.28310000000000002</v>
      </c>
      <c r="CP12" s="11">
        <v>0.19220000000000001</v>
      </c>
      <c r="CQ12" s="11">
        <v>0.1774</v>
      </c>
      <c r="CR12" s="11">
        <v>0.47499999999999998</v>
      </c>
      <c r="CS12" s="11">
        <v>0.36659999999999998</v>
      </c>
      <c r="CT12" s="11">
        <v>0.34620000000000001</v>
      </c>
      <c r="CU12" s="11">
        <v>0.16389999999999999</v>
      </c>
      <c r="CV12" s="11">
        <v>0.62949999999999995</v>
      </c>
      <c r="CW12" s="11">
        <v>0.40029999999999999</v>
      </c>
      <c r="CX12" s="11">
        <v>0.89100000000000001</v>
      </c>
      <c r="CY12" s="11">
        <v>6.2300000000000001E-2</v>
      </c>
      <c r="CZ12" s="11">
        <v>0.4355</v>
      </c>
      <c r="DA12" s="11">
        <v>0.11550000000000001</v>
      </c>
      <c r="DB12" s="11">
        <v>0.85589999999999999</v>
      </c>
      <c r="DC12" s="11">
        <v>0.1265</v>
      </c>
      <c r="DD12" s="11">
        <v>0.31090000000000001</v>
      </c>
      <c r="DE12" s="11">
        <v>7.85E-2</v>
      </c>
      <c r="DF12" s="11">
        <v>0.41959999999999997</v>
      </c>
      <c r="DG12" s="11">
        <v>0.1517</v>
      </c>
      <c r="DH12" s="11">
        <v>0.31059999999999999</v>
      </c>
      <c r="DI12" s="11">
        <v>0.12640000000000001</v>
      </c>
      <c r="DJ12" s="11">
        <v>0.79510000000000003</v>
      </c>
      <c r="DK12" s="11">
        <v>0.6774</v>
      </c>
      <c r="DL12" s="11">
        <v>0.58389999999999997</v>
      </c>
      <c r="DM12" s="11">
        <v>0.316</v>
      </c>
      <c r="DN12" s="11">
        <v>6.2054</v>
      </c>
      <c r="DO12" s="11">
        <v>0.16039999999999999</v>
      </c>
      <c r="DP12" s="11">
        <v>0.22889999999999999</v>
      </c>
      <c r="DQ12" s="11">
        <v>0.106</v>
      </c>
      <c r="DR12" s="11">
        <v>0.21870000000000001</v>
      </c>
      <c r="DS12" s="11">
        <v>0.19239999999999999</v>
      </c>
      <c r="DT12" s="11">
        <v>0.2261</v>
      </c>
      <c r="DU12" s="11">
        <v>0.16250000000000001</v>
      </c>
      <c r="DV12" s="11">
        <v>0.2077</v>
      </c>
      <c r="DW12" s="11">
        <v>3.8820999999999999</v>
      </c>
      <c r="DX12" s="11">
        <v>0.40360000000000001</v>
      </c>
      <c r="DY12" s="11">
        <v>0.1158</v>
      </c>
      <c r="DZ12" s="11">
        <v>0.25640000000000002</v>
      </c>
      <c r="EA12" s="11">
        <v>0.45400000000000001</v>
      </c>
      <c r="EB12" s="11">
        <v>0.1368</v>
      </c>
      <c r="EC12" s="11">
        <v>3.4695999999999998</v>
      </c>
      <c r="ED12" s="11">
        <v>0.51270000000000004</v>
      </c>
      <c r="EE12" s="11">
        <v>0.47339999999999999</v>
      </c>
      <c r="EF12" s="11">
        <v>0.58650000000000002</v>
      </c>
      <c r="EG12" s="11">
        <v>0.22919999999999999</v>
      </c>
      <c r="EH12" s="11">
        <v>0.2142</v>
      </c>
      <c r="EI12" s="11">
        <v>0.12089999999999999</v>
      </c>
      <c r="EJ12" s="11">
        <v>0.16039999999999999</v>
      </c>
      <c r="EK12" s="11">
        <v>8.0199999999999994E-2</v>
      </c>
      <c r="EL12" s="11">
        <v>0.13139999999999999</v>
      </c>
      <c r="EM12" s="11">
        <v>0.2165</v>
      </c>
      <c r="EN12" s="11">
        <v>0.25969999999999999</v>
      </c>
      <c r="EO12" s="11">
        <v>0.1857</v>
      </c>
      <c r="EP12" s="13">
        <f t="shared" si="6"/>
        <v>0.5103611940298507</v>
      </c>
      <c r="EQ12" s="13">
        <f t="shared" si="7"/>
        <v>0.93297569195433971</v>
      </c>
      <c r="ER12" s="13">
        <f t="shared" si="8"/>
        <v>0.87044364177767897</v>
      </c>
      <c r="ES12" s="13">
        <f t="shared" si="10"/>
        <v>9.8854510543542815E-3</v>
      </c>
      <c r="ET12" s="13">
        <f t="shared" si="11"/>
        <v>6.2054</v>
      </c>
      <c r="EU12" s="12">
        <f t="shared" si="9"/>
        <v>67</v>
      </c>
    </row>
    <row r="13" spans="1:151" ht="14.4" x14ac:dyDescent="0.3">
      <c r="A13" s="1" t="s">
        <v>141</v>
      </c>
      <c r="B13" s="11">
        <v>8.6800000000000002E-2</v>
      </c>
      <c r="C13" s="11">
        <v>2.665E-2</v>
      </c>
      <c r="D13" s="11">
        <v>8.8849999999999998E-2</v>
      </c>
      <c r="E13" s="11">
        <v>3.3250000000000002E-2</v>
      </c>
      <c r="F13" s="11">
        <v>3.5099999999999999E-2</v>
      </c>
      <c r="G13" s="11">
        <v>0.64675000000000005</v>
      </c>
      <c r="H13" s="11">
        <v>0.26064999999999999</v>
      </c>
      <c r="I13" s="11">
        <v>0.37335000000000002</v>
      </c>
      <c r="J13" s="11">
        <v>0.43280000000000002</v>
      </c>
      <c r="K13" s="11">
        <v>0.13815</v>
      </c>
      <c r="L13" s="11">
        <v>2.4549999999999999E-2</v>
      </c>
      <c r="M13" s="11">
        <v>0.11945</v>
      </c>
      <c r="N13" s="11">
        <v>1.125E-2</v>
      </c>
      <c r="O13" s="11">
        <v>1.7350000000000001E-2</v>
      </c>
      <c r="P13" s="11">
        <v>4.19E-2</v>
      </c>
      <c r="Q13" s="11">
        <v>0.32219999999999999</v>
      </c>
      <c r="R13" s="11">
        <v>2.2450000000000001E-2</v>
      </c>
      <c r="S13" s="11">
        <v>0.16914999999999999</v>
      </c>
      <c r="T13" s="11">
        <v>0.37225000000000003</v>
      </c>
      <c r="U13" s="11">
        <v>0.30625000000000002</v>
      </c>
      <c r="V13" s="11">
        <v>0.27610000000000001</v>
      </c>
      <c r="W13" s="11">
        <v>0</v>
      </c>
      <c r="X13" s="11">
        <v>7.2249999999999995E-2</v>
      </c>
      <c r="Y13" s="11">
        <v>0.40625</v>
      </c>
      <c r="Z13" s="11">
        <v>5.1499999999999997E-2</v>
      </c>
      <c r="AA13" s="11">
        <v>0.11915000000000001</v>
      </c>
      <c r="AB13" s="11">
        <v>1.1995</v>
      </c>
      <c r="AC13" s="11">
        <v>1.1900000000000001E-2</v>
      </c>
      <c r="AD13" s="11">
        <v>7.1400000000000005E-2</v>
      </c>
      <c r="AE13" s="11">
        <v>0.1953</v>
      </c>
      <c r="AF13" s="11">
        <v>2.3099999999999999E-2</v>
      </c>
      <c r="AG13" s="11">
        <v>1.5049999999999999E-2</v>
      </c>
      <c r="AH13" s="11">
        <v>0.2198</v>
      </c>
      <c r="AI13" s="11">
        <v>0</v>
      </c>
      <c r="AJ13" s="11">
        <v>7.7499999999999999E-3</v>
      </c>
      <c r="AK13" s="11">
        <v>0.34705000000000003</v>
      </c>
      <c r="AL13" s="11">
        <v>0.23935000000000001</v>
      </c>
      <c r="AM13" s="11">
        <v>0.19084999999999999</v>
      </c>
      <c r="AN13" s="11">
        <v>0.29225000000000001</v>
      </c>
      <c r="AO13" s="11">
        <v>0.4869</v>
      </c>
      <c r="AP13" s="11">
        <v>0.63580000000000003</v>
      </c>
      <c r="AQ13" s="11">
        <v>0.11375</v>
      </c>
      <c r="AR13" s="11">
        <v>0</v>
      </c>
      <c r="AS13" s="11">
        <v>2.81E-2</v>
      </c>
      <c r="AT13" s="11">
        <v>0</v>
      </c>
      <c r="AU13" s="11">
        <v>0</v>
      </c>
      <c r="AV13" s="11">
        <v>0.30630000000000002</v>
      </c>
      <c r="AW13" s="11">
        <v>1.345E-2</v>
      </c>
      <c r="AX13" s="11">
        <v>0.1696</v>
      </c>
      <c r="AY13" s="11">
        <v>0.64639999999999997</v>
      </c>
      <c r="AZ13" s="11">
        <v>0</v>
      </c>
      <c r="BA13" s="11">
        <v>3.5799999999999998E-2</v>
      </c>
      <c r="BB13" s="11">
        <v>0.20025000000000001</v>
      </c>
      <c r="BC13" s="11">
        <v>3.4849999999999999E-2</v>
      </c>
      <c r="BD13" s="11">
        <v>0.1736</v>
      </c>
      <c r="BE13" s="11">
        <v>6.3799999999999996E-2</v>
      </c>
      <c r="BF13" s="11">
        <v>9.6500000000000006E-3</v>
      </c>
      <c r="BG13" s="11">
        <v>0</v>
      </c>
      <c r="BH13" s="11">
        <v>4.335E-2</v>
      </c>
      <c r="BI13" s="11">
        <v>0.24925</v>
      </c>
      <c r="BJ13" s="11">
        <v>0.15040000000000001</v>
      </c>
      <c r="BK13" s="11">
        <v>4.7100000000000003E-2</v>
      </c>
      <c r="BL13" s="11">
        <v>6.7900000000000002E-2</v>
      </c>
      <c r="BM13" s="11">
        <v>6.7000000000000004E-2</v>
      </c>
      <c r="BN13" s="11">
        <v>8.2799999999999999E-2</v>
      </c>
      <c r="BO13" s="11">
        <v>0.30830000000000002</v>
      </c>
      <c r="BP13" s="11">
        <v>3.44E-2</v>
      </c>
      <c r="BQ13" s="11">
        <v>8.5400000000000004E-2</v>
      </c>
      <c r="BR13" s="11">
        <v>8.9499999999999996E-2</v>
      </c>
      <c r="BS13" s="11">
        <v>0.13084999999999999</v>
      </c>
      <c r="BT13" s="11">
        <v>0.15115000000000001</v>
      </c>
      <c r="BU13" s="10">
        <f t="shared" si="0"/>
        <v>0.16469507042253526</v>
      </c>
      <c r="BV13" s="10">
        <f t="shared" si="1"/>
        <v>0.20314619209579882</v>
      </c>
      <c r="BW13" s="10">
        <f t="shared" si="2"/>
        <v>4.1268375363023198E-2</v>
      </c>
      <c r="BX13" s="10">
        <f t="shared" si="3"/>
        <v>0</v>
      </c>
      <c r="BY13" s="10">
        <f t="shared" si="4"/>
        <v>1.1995</v>
      </c>
      <c r="BZ13" s="9">
        <f t="shared" si="5"/>
        <v>71</v>
      </c>
      <c r="CA13" s="11">
        <v>0.2356</v>
      </c>
      <c r="CB13" s="11">
        <v>0.3004</v>
      </c>
      <c r="CC13" s="11">
        <v>6.4899999999999999E-2</v>
      </c>
      <c r="CD13" s="11">
        <v>0.1244</v>
      </c>
      <c r="CE13" s="11">
        <v>2.4799999999999999E-2</v>
      </c>
      <c r="CF13" s="11">
        <v>0.10150000000000001</v>
      </c>
      <c r="CG13" s="11">
        <v>1.7188000000000001</v>
      </c>
      <c r="CH13" s="11">
        <v>0.21379999999999999</v>
      </c>
      <c r="CI13" s="11">
        <v>0.32529999999999998</v>
      </c>
      <c r="CJ13" s="11">
        <v>2.2200000000000001E-2</v>
      </c>
      <c r="CK13" s="11">
        <v>0.35339999999999999</v>
      </c>
      <c r="CL13" s="11">
        <v>0.13880000000000001</v>
      </c>
      <c r="CM13" s="11">
        <v>4.1200000000000001E-2</v>
      </c>
      <c r="CN13" s="11">
        <v>2.2200000000000001E-2</v>
      </c>
      <c r="CO13" s="11">
        <v>4.9200000000000001E-2</v>
      </c>
      <c r="CP13" s="11">
        <v>8.09E-2</v>
      </c>
      <c r="CQ13" s="11">
        <v>5.3999999999999999E-2</v>
      </c>
      <c r="CR13" s="11">
        <v>6.4799999999999996E-2</v>
      </c>
      <c r="CS13" s="11">
        <v>6.4799999999999996E-2</v>
      </c>
      <c r="CT13" s="11">
        <v>0.1057</v>
      </c>
      <c r="CU13" s="11">
        <v>4.1500000000000002E-2</v>
      </c>
      <c r="CV13" s="11">
        <v>6.8900000000000003E-2</v>
      </c>
      <c r="CW13" s="11">
        <v>7.8600000000000003E-2</v>
      </c>
      <c r="CX13" s="11">
        <v>0.45119999999999999</v>
      </c>
      <c r="CY13" s="11">
        <v>0.16250000000000001</v>
      </c>
      <c r="CZ13" s="11">
        <v>0.11550000000000001</v>
      </c>
      <c r="DA13" s="11">
        <v>1.9400000000000001E-2</v>
      </c>
      <c r="DB13" s="11">
        <v>8.5500000000000007E-2</v>
      </c>
      <c r="DC13" s="11">
        <v>5.74E-2</v>
      </c>
      <c r="DD13" s="11">
        <v>2.75E-2</v>
      </c>
      <c r="DE13" s="11">
        <v>0.09</v>
      </c>
      <c r="DF13" s="11">
        <v>0.29459999999999997</v>
      </c>
      <c r="DG13" s="11">
        <v>4.8000000000000001E-2</v>
      </c>
      <c r="DH13" s="11">
        <v>7.8799999999999995E-2</v>
      </c>
      <c r="DI13" s="11">
        <v>6.6799999999999998E-2</v>
      </c>
      <c r="DJ13" s="11">
        <v>0.1711</v>
      </c>
      <c r="DK13" s="11">
        <v>7.7700000000000005E-2</v>
      </c>
      <c r="DL13" s="11">
        <v>2.3673000000000002</v>
      </c>
      <c r="DM13" s="11">
        <v>1.2849999999999999</v>
      </c>
      <c r="DN13" s="11">
        <v>4.1817000000000002</v>
      </c>
      <c r="DO13" s="11">
        <v>0.1384</v>
      </c>
      <c r="DP13" s="11">
        <v>2.8799999999999999E-2</v>
      </c>
      <c r="DQ13" s="11">
        <v>4.7199999999999999E-2</v>
      </c>
      <c r="DR13" s="11">
        <v>3.1300000000000001E-2</v>
      </c>
      <c r="DS13" s="11">
        <v>2.3199999999999998E-2</v>
      </c>
      <c r="DT13" s="11">
        <v>2.5000000000000001E-2</v>
      </c>
      <c r="DU13" s="11">
        <v>0.1074</v>
      </c>
      <c r="DV13" s="11">
        <v>0.44379999999999997</v>
      </c>
      <c r="DW13" s="11">
        <v>4.0644</v>
      </c>
      <c r="DX13" s="11">
        <v>8.6900000000000005E-2</v>
      </c>
      <c r="DY13" s="11">
        <v>6.7400000000000002E-2</v>
      </c>
      <c r="DZ13" s="11">
        <v>0.52449999999999997</v>
      </c>
      <c r="EA13" s="11">
        <v>5.9799999999999999E-2</v>
      </c>
      <c r="EB13" s="11">
        <v>2.63E-2</v>
      </c>
      <c r="EC13" s="11">
        <v>4.2076000000000002</v>
      </c>
      <c r="ED13" s="11">
        <v>4.19E-2</v>
      </c>
      <c r="EE13" s="11">
        <v>6.1100000000000002E-2</v>
      </c>
      <c r="EF13" s="11">
        <v>3.5099999999999999E-2</v>
      </c>
      <c r="EG13" s="11">
        <v>0.2351</v>
      </c>
      <c r="EH13" s="11">
        <v>7.9100000000000004E-2</v>
      </c>
      <c r="EI13" s="11">
        <v>6.3299999999999995E-2</v>
      </c>
      <c r="EJ13" s="11">
        <v>1.6199999999999999E-2</v>
      </c>
      <c r="EK13" s="11">
        <v>2.81E-2</v>
      </c>
      <c r="EL13" s="11">
        <v>4.7800000000000002E-2</v>
      </c>
      <c r="EM13" s="11">
        <v>6.4100000000000004E-2</v>
      </c>
      <c r="EN13" s="11">
        <v>8.7499999999999994E-2</v>
      </c>
      <c r="EO13" s="11">
        <v>4.0099999999999997E-2</v>
      </c>
      <c r="EP13" s="13">
        <f t="shared" si="6"/>
        <v>0.3665238805970148</v>
      </c>
      <c r="EQ13" s="13">
        <f t="shared" si="7"/>
        <v>0.90148340554582207</v>
      </c>
      <c r="ER13" s="13">
        <f t="shared" si="8"/>
        <v>0.81267233047449317</v>
      </c>
      <c r="ES13" s="13">
        <f t="shared" si="10"/>
        <v>0</v>
      </c>
      <c r="ET13" s="13">
        <f t="shared" si="11"/>
        <v>4.2076000000000002</v>
      </c>
      <c r="EU13" s="12">
        <f t="shared" si="9"/>
        <v>67</v>
      </c>
    </row>
    <row r="14" spans="1:151" ht="14.4" x14ac:dyDescent="0.3">
      <c r="A14" s="1" t="s">
        <v>142</v>
      </c>
      <c r="B14" s="11">
        <v>56.266150000000003</v>
      </c>
      <c r="C14" s="11">
        <v>78.259050000000002</v>
      </c>
      <c r="D14" s="11">
        <v>71.648799999999994</v>
      </c>
      <c r="E14" s="11">
        <v>80.882850000000005</v>
      </c>
      <c r="F14" s="11">
        <v>68.985200000000006</v>
      </c>
      <c r="G14" s="11">
        <v>87.760850000000005</v>
      </c>
      <c r="H14" s="11">
        <v>69.561000000000007</v>
      </c>
      <c r="I14" s="11">
        <v>86.937250000000006</v>
      </c>
      <c r="J14" s="11">
        <v>64.82835</v>
      </c>
      <c r="K14" s="11">
        <v>84.274500000000003</v>
      </c>
      <c r="L14" s="11">
        <v>85.916399999999996</v>
      </c>
      <c r="M14" s="11">
        <v>84.414550000000006</v>
      </c>
      <c r="N14" s="11">
        <v>84.554749999999999</v>
      </c>
      <c r="O14" s="11">
        <v>89.102099999999993</v>
      </c>
      <c r="P14" s="11">
        <v>81.477050000000006</v>
      </c>
      <c r="Q14" s="11">
        <v>90.771900000000002</v>
      </c>
      <c r="R14" s="11">
        <v>42.635800000000003</v>
      </c>
      <c r="S14" s="11">
        <v>83.945499999999996</v>
      </c>
      <c r="T14" s="11">
        <v>75.475300000000004</v>
      </c>
      <c r="U14" s="11">
        <v>63.079799999999999</v>
      </c>
      <c r="V14" s="11">
        <v>77.969800000000006</v>
      </c>
      <c r="W14" s="11">
        <v>66.969300000000004</v>
      </c>
      <c r="X14" s="11">
        <v>77.438649999999996</v>
      </c>
      <c r="Y14" s="11">
        <v>67.412400000000005</v>
      </c>
      <c r="Z14" s="11">
        <v>58.301450000000003</v>
      </c>
      <c r="AA14" s="11">
        <v>77.722499999999997</v>
      </c>
      <c r="AB14" s="11">
        <v>75.718599999999995</v>
      </c>
      <c r="AC14" s="11">
        <v>71.696150000000003</v>
      </c>
      <c r="AD14" s="11">
        <v>56.159750000000003</v>
      </c>
      <c r="AE14" s="11">
        <v>109.9866</v>
      </c>
      <c r="AF14" s="11">
        <v>99.940799999999996</v>
      </c>
      <c r="AG14" s="11">
        <v>52.152450000000002</v>
      </c>
      <c r="AH14" s="11">
        <v>62.774700000000003</v>
      </c>
      <c r="AI14" s="11">
        <v>64.402349999999998</v>
      </c>
      <c r="AJ14" s="11">
        <v>66.930300000000003</v>
      </c>
      <c r="AK14" s="11">
        <v>60.409199999999998</v>
      </c>
      <c r="AL14" s="11">
        <v>87.552049999999994</v>
      </c>
      <c r="AM14" s="11">
        <v>92.5732</v>
      </c>
      <c r="AN14" s="11">
        <v>89.219300000000004</v>
      </c>
      <c r="AO14" s="11">
        <v>98.623400000000004</v>
      </c>
      <c r="AP14" s="11">
        <v>75.827950000000001</v>
      </c>
      <c r="AQ14" s="11">
        <v>73.224999999999994</v>
      </c>
      <c r="AR14" s="11">
        <v>81.865700000000004</v>
      </c>
      <c r="AS14" s="11">
        <v>83.488699999999994</v>
      </c>
      <c r="AT14" s="11">
        <v>66.494799999999998</v>
      </c>
      <c r="AU14" s="11">
        <v>71.982900000000001</v>
      </c>
      <c r="AV14" s="11">
        <v>65.401849999999996</v>
      </c>
      <c r="AW14" s="11">
        <v>51.7348</v>
      </c>
      <c r="AX14" s="11">
        <v>66.734800000000007</v>
      </c>
      <c r="AY14" s="11">
        <v>59.062849999999997</v>
      </c>
      <c r="AZ14" s="11">
        <v>62.972000000000001</v>
      </c>
      <c r="BA14" s="11">
        <v>49.206499999999998</v>
      </c>
      <c r="BB14" s="11">
        <v>98.762</v>
      </c>
      <c r="BC14" s="11">
        <v>71.381950000000003</v>
      </c>
      <c r="BD14" s="11">
        <v>51.979599999999998</v>
      </c>
      <c r="BE14" s="11">
        <v>69.424449999999993</v>
      </c>
      <c r="BF14" s="11">
        <v>72.099800000000002</v>
      </c>
      <c r="BG14" s="11">
        <v>85.235550000000003</v>
      </c>
      <c r="BH14" s="11">
        <v>74.743600000000001</v>
      </c>
      <c r="BI14" s="11">
        <v>124.7989</v>
      </c>
      <c r="BJ14" s="11">
        <v>70.697299999999998</v>
      </c>
      <c r="BK14" s="11">
        <v>68.5441</v>
      </c>
      <c r="BL14" s="11">
        <v>73.187150000000003</v>
      </c>
      <c r="BM14" s="11">
        <v>67.583299999999994</v>
      </c>
      <c r="BN14" s="11">
        <v>58.449449999999999</v>
      </c>
      <c r="BO14" s="11">
        <v>51.205300000000001</v>
      </c>
      <c r="BP14" s="11">
        <v>79.283000000000001</v>
      </c>
      <c r="BQ14" s="11">
        <v>75.206149999999994</v>
      </c>
      <c r="BR14" s="11">
        <v>55.808199999999999</v>
      </c>
      <c r="BS14" s="11">
        <v>72.917900000000003</v>
      </c>
      <c r="BT14" s="11">
        <v>80.34675</v>
      </c>
      <c r="BU14" s="10">
        <f t="shared" si="0"/>
        <v>74.005385915492951</v>
      </c>
      <c r="BV14" s="10">
        <f t="shared" si="1"/>
        <v>14.515896922190018</v>
      </c>
      <c r="BW14" s="10">
        <f t="shared" si="2"/>
        <v>210.71126345564562</v>
      </c>
      <c r="BX14" s="10">
        <f t="shared" si="3"/>
        <v>42.635800000000003</v>
      </c>
      <c r="BY14" s="10">
        <f t="shared" si="4"/>
        <v>124.7989</v>
      </c>
      <c r="BZ14" s="9">
        <f t="shared" si="5"/>
        <v>71</v>
      </c>
      <c r="CA14" s="11">
        <v>20.475300000000001</v>
      </c>
      <c r="CB14" s="11">
        <v>1.3669</v>
      </c>
      <c r="CC14" s="11">
        <v>0.27200000000000002</v>
      </c>
      <c r="CD14" s="11">
        <v>0.18629999999999999</v>
      </c>
      <c r="CE14" s="11">
        <v>0.13289999999999999</v>
      </c>
      <c r="CF14" s="11">
        <v>0.52380000000000004</v>
      </c>
      <c r="CG14" s="11">
        <v>0.97150000000000003</v>
      </c>
      <c r="CH14" s="11">
        <v>0.23050000000000001</v>
      </c>
      <c r="CI14" s="11">
        <v>0.37430000000000002</v>
      </c>
      <c r="CJ14" s="11">
        <v>0.19670000000000001</v>
      </c>
      <c r="CK14" s="11">
        <v>0.37540000000000001</v>
      </c>
      <c r="CL14" s="11">
        <v>0.29310000000000003</v>
      </c>
      <c r="CM14" s="11">
        <v>0.30599999999999999</v>
      </c>
      <c r="CN14" s="11">
        <v>0.18779999999999999</v>
      </c>
      <c r="CO14" s="11">
        <v>0.25769999999999998</v>
      </c>
      <c r="CP14" s="11">
        <v>0.28260000000000002</v>
      </c>
      <c r="CQ14" s="11">
        <v>0.34670000000000001</v>
      </c>
      <c r="CR14" s="11">
        <v>0.223</v>
      </c>
      <c r="CS14" s="11">
        <v>0.34350000000000003</v>
      </c>
      <c r="CT14" s="11">
        <v>0.30030000000000001</v>
      </c>
      <c r="CU14" s="11">
        <v>0.19839999999999999</v>
      </c>
      <c r="CV14" s="11">
        <v>0.33329999999999999</v>
      </c>
      <c r="CW14" s="11">
        <v>0.20649999999999999</v>
      </c>
      <c r="CX14" s="11">
        <v>0.4481</v>
      </c>
      <c r="CY14" s="11">
        <v>1.0651999999999999</v>
      </c>
      <c r="CZ14" s="11">
        <v>0.34250000000000003</v>
      </c>
      <c r="DA14" s="11">
        <v>0.30990000000000001</v>
      </c>
      <c r="DB14" s="11">
        <v>0.42280000000000001</v>
      </c>
      <c r="DC14" s="11">
        <v>0.25280000000000002</v>
      </c>
      <c r="DD14" s="11">
        <v>0.24490000000000001</v>
      </c>
      <c r="DE14" s="11">
        <v>0.94889999999999997</v>
      </c>
      <c r="DF14" s="11">
        <v>0.3962</v>
      </c>
      <c r="DG14" s="11">
        <v>0.20130000000000001</v>
      </c>
      <c r="DH14" s="11">
        <v>0.44269999999999998</v>
      </c>
      <c r="DI14" s="11">
        <v>2.1053000000000002</v>
      </c>
      <c r="DJ14" s="11">
        <v>1.1878</v>
      </c>
      <c r="DK14" s="11">
        <v>0.53700000000000003</v>
      </c>
      <c r="DL14" s="11">
        <v>14.0802</v>
      </c>
      <c r="DM14" s="11">
        <v>8.1240000000000006</v>
      </c>
      <c r="DN14" s="11">
        <v>3.1518999999999999</v>
      </c>
      <c r="DO14" s="11">
        <v>0.1222</v>
      </c>
      <c r="DP14" s="11">
        <v>0.21260000000000001</v>
      </c>
      <c r="DQ14" s="11">
        <v>0.38669999999999999</v>
      </c>
      <c r="DR14" s="11">
        <v>0.1938</v>
      </c>
      <c r="DS14" s="11">
        <v>0.1888</v>
      </c>
      <c r="DT14" s="11">
        <v>9.5000000000000001E-2</v>
      </c>
      <c r="DU14" s="11">
        <v>0.35299999999999998</v>
      </c>
      <c r="DV14" s="11">
        <v>19.426600000000001</v>
      </c>
      <c r="DW14" s="11">
        <v>2.1044999999999998</v>
      </c>
      <c r="DX14" s="11">
        <v>0.124</v>
      </c>
      <c r="DY14" s="11">
        <v>0.2392</v>
      </c>
      <c r="DZ14" s="11">
        <v>0.65269999999999995</v>
      </c>
      <c r="EA14" s="11">
        <v>0.2974</v>
      </c>
      <c r="EB14" s="11">
        <v>0.33389999999999997</v>
      </c>
      <c r="EC14" s="11">
        <v>1.4072</v>
      </c>
      <c r="ED14" s="11">
        <v>0.3211</v>
      </c>
      <c r="EE14" s="11">
        <v>0.52310000000000001</v>
      </c>
      <c r="EF14" s="11">
        <v>0.11799999999999999</v>
      </c>
      <c r="EG14" s="11">
        <v>0.75419999999999998</v>
      </c>
      <c r="EH14" s="11">
        <v>0.35110000000000002</v>
      </c>
      <c r="EI14" s="11">
        <v>0.35670000000000002</v>
      </c>
      <c r="EJ14" s="11">
        <v>0.27510000000000001</v>
      </c>
      <c r="EK14" s="11">
        <v>0.1245</v>
      </c>
      <c r="EL14" s="11">
        <v>0.14050000000000001</v>
      </c>
      <c r="EM14" s="11">
        <v>0.34689999999999999</v>
      </c>
      <c r="EN14" s="11">
        <v>0.33829999999999999</v>
      </c>
      <c r="EO14" s="11">
        <v>0.30459999999999998</v>
      </c>
      <c r="EP14" s="13">
        <f t="shared" si="6"/>
        <v>1.3841447761194026</v>
      </c>
      <c r="EQ14" s="13">
        <f t="shared" si="7"/>
        <v>3.7959557429549555</v>
      </c>
      <c r="ER14" s="13">
        <f t="shared" si="8"/>
        <v>14.409280002472707</v>
      </c>
      <c r="ES14" s="13">
        <f t="shared" si="10"/>
        <v>9.5000000000000001E-2</v>
      </c>
      <c r="ET14" s="13">
        <f t="shared" si="11"/>
        <v>20.475300000000001</v>
      </c>
      <c r="EU14" s="12">
        <f t="shared" si="9"/>
        <v>67</v>
      </c>
    </row>
    <row r="15" spans="1:151" ht="14.4" x14ac:dyDescent="0.3">
      <c r="A15" s="1" t="s">
        <v>143</v>
      </c>
      <c r="B15" s="11">
        <v>2.5950000000000001E-2</v>
      </c>
      <c r="C15" s="11">
        <v>4.5949999999999998E-2</v>
      </c>
      <c r="D15" s="11">
        <v>3.245E-2</v>
      </c>
      <c r="E15" s="11">
        <v>3.3450000000000001E-2</v>
      </c>
      <c r="F15" s="11">
        <v>2.2849999999999999E-2</v>
      </c>
      <c r="G15" s="11">
        <v>0.39369999999999999</v>
      </c>
      <c r="H15" s="11">
        <v>9.1749999999999998E-2</v>
      </c>
      <c r="I15" s="11">
        <v>0.28634999999999999</v>
      </c>
      <c r="J15" s="11">
        <v>0.15684999999999999</v>
      </c>
      <c r="K15" s="11">
        <v>6.54E-2</v>
      </c>
      <c r="L15" s="11">
        <v>8.4900000000000003E-2</v>
      </c>
      <c r="M15" s="11">
        <v>0.11745</v>
      </c>
      <c r="N15" s="11">
        <v>1.5100000000000001E-2</v>
      </c>
      <c r="O15" s="11">
        <v>3.4200000000000001E-2</v>
      </c>
      <c r="P15" s="11">
        <v>5.8299999999999998E-2</v>
      </c>
      <c r="Q15" s="11">
        <v>0.12945000000000001</v>
      </c>
      <c r="R15" s="11">
        <v>2.3800000000000002E-2</v>
      </c>
      <c r="S15" s="11">
        <v>0.1668</v>
      </c>
      <c r="T15" s="11">
        <v>0.18174999999999999</v>
      </c>
      <c r="U15" s="11">
        <v>0.17449999999999999</v>
      </c>
      <c r="V15" s="11">
        <v>0.17610000000000001</v>
      </c>
      <c r="W15" s="11">
        <v>1.2200000000000001E-2</v>
      </c>
      <c r="X15" s="11">
        <v>5.9249999999999997E-2</v>
      </c>
      <c r="Y15" s="11">
        <v>0.25369999999999998</v>
      </c>
      <c r="Z15" s="11">
        <v>4.8500000000000001E-2</v>
      </c>
      <c r="AA15" s="11">
        <v>8.455E-2</v>
      </c>
      <c r="AB15" s="11">
        <v>0.41139999999999999</v>
      </c>
      <c r="AC15" s="11">
        <v>8.1549999999999997E-2</v>
      </c>
      <c r="AD15" s="11">
        <v>4.9450000000000001E-2</v>
      </c>
      <c r="AE15" s="11">
        <v>0.22339999999999999</v>
      </c>
      <c r="AF15" s="11">
        <v>1.8749999999999999E-2</v>
      </c>
      <c r="AG15" s="11">
        <v>2.2849999999999999E-2</v>
      </c>
      <c r="AH15" s="11">
        <v>0.14565</v>
      </c>
      <c r="AI15" s="11">
        <v>5.7750000000000003E-2</v>
      </c>
      <c r="AJ15" s="11">
        <v>7.3249999999999996E-2</v>
      </c>
      <c r="AK15" s="11">
        <v>0.14319999999999999</v>
      </c>
      <c r="AL15" s="11">
        <v>0.24195</v>
      </c>
      <c r="AM15" s="11">
        <v>0.28075</v>
      </c>
      <c r="AN15" s="11">
        <v>0.18825</v>
      </c>
      <c r="AO15" s="11">
        <v>0.37824999999999998</v>
      </c>
      <c r="AP15" s="11">
        <v>0.34910000000000002</v>
      </c>
      <c r="AQ15" s="11">
        <v>5.1200000000000002E-2</v>
      </c>
      <c r="AR15" s="11">
        <v>0.13835</v>
      </c>
      <c r="AS15" s="11">
        <v>6.6299999999999998E-2</v>
      </c>
      <c r="AT15" s="11">
        <v>0.13514999999999999</v>
      </c>
      <c r="AU15" s="11">
        <v>9.0450000000000003E-2</v>
      </c>
      <c r="AV15" s="11">
        <v>0.1663</v>
      </c>
      <c r="AW15" s="11">
        <v>4.0750000000000001E-2</v>
      </c>
      <c r="AX15" s="11">
        <v>0.12690000000000001</v>
      </c>
      <c r="AY15" s="11">
        <v>0.15440000000000001</v>
      </c>
      <c r="AZ15" s="11">
        <v>3.6799999999999999E-2</v>
      </c>
      <c r="BA15" s="11">
        <v>2.7349999999999999E-2</v>
      </c>
      <c r="BB15" s="11">
        <v>0.46910000000000002</v>
      </c>
      <c r="BC15" s="11">
        <v>7.0199999999999999E-2</v>
      </c>
      <c r="BD15" s="11">
        <v>0.20515</v>
      </c>
      <c r="BE15" s="11">
        <v>5.6399999999999999E-2</v>
      </c>
      <c r="BF15" s="11">
        <v>1.8450000000000001E-2</v>
      </c>
      <c r="BG15" s="11">
        <v>0.19339999999999999</v>
      </c>
      <c r="BH15" s="11">
        <v>0.24485000000000001</v>
      </c>
      <c r="BI15" s="11">
        <v>0.14849999999999999</v>
      </c>
      <c r="BJ15" s="11">
        <v>0.19040000000000001</v>
      </c>
      <c r="BK15" s="11">
        <v>4.7E-2</v>
      </c>
      <c r="BL15" s="11">
        <v>0.17369999999999999</v>
      </c>
      <c r="BM15" s="11">
        <v>0.1106</v>
      </c>
      <c r="BN15" s="11">
        <v>4.215E-2</v>
      </c>
      <c r="BO15" s="11">
        <v>0.12280000000000001</v>
      </c>
      <c r="BP15" s="11">
        <v>6.0249999999999998E-2</v>
      </c>
      <c r="BQ15" s="11">
        <v>0.1195</v>
      </c>
      <c r="BR15" s="11">
        <v>4.3950000000000003E-2</v>
      </c>
      <c r="BS15" s="11">
        <v>0.16700000000000001</v>
      </c>
      <c r="BT15" s="11">
        <v>0.22359999999999999</v>
      </c>
      <c r="BU15" s="10">
        <f t="shared" si="0"/>
        <v>0.12932042253521125</v>
      </c>
      <c r="BV15" s="10">
        <f t="shared" si="1"/>
        <v>0.10360076933528885</v>
      </c>
      <c r="BW15" s="10">
        <f t="shared" si="2"/>
        <v>1.0733119406863726E-2</v>
      </c>
      <c r="BX15" s="10">
        <f t="shared" si="3"/>
        <v>1.2200000000000001E-2</v>
      </c>
      <c r="BY15" s="10">
        <f t="shared" si="4"/>
        <v>0.46910000000000002</v>
      </c>
      <c r="BZ15" s="9">
        <f t="shared" si="5"/>
        <v>71</v>
      </c>
      <c r="CA15" s="11">
        <v>0.51910000000000001</v>
      </c>
      <c r="CB15" s="11">
        <v>0.35980000000000001</v>
      </c>
      <c r="CC15" s="11">
        <v>7.9699999999999993E-2</v>
      </c>
      <c r="CD15" s="11">
        <v>8.5900000000000004E-2</v>
      </c>
      <c r="CE15" s="11">
        <v>3.0099999999999998E-2</v>
      </c>
      <c r="CF15" s="11">
        <v>0.17119999999999999</v>
      </c>
      <c r="CG15" s="11">
        <v>0.66080000000000005</v>
      </c>
      <c r="CH15" s="11">
        <v>7.8299999999999995E-2</v>
      </c>
      <c r="CI15" s="11">
        <v>5.8799999999999998E-2</v>
      </c>
      <c r="CJ15" s="11">
        <v>4.1000000000000002E-2</v>
      </c>
      <c r="CK15" s="11">
        <v>0.14960000000000001</v>
      </c>
      <c r="CL15" s="11">
        <v>5.5599999999999997E-2</v>
      </c>
      <c r="CM15" s="11">
        <v>8.2400000000000001E-2</v>
      </c>
      <c r="CN15" s="11">
        <v>5.2499999999999998E-2</v>
      </c>
      <c r="CO15" s="11">
        <v>0.1109</v>
      </c>
      <c r="CP15" s="11">
        <v>5.0500000000000003E-2</v>
      </c>
      <c r="CQ15" s="11">
        <v>5.7500000000000002E-2</v>
      </c>
      <c r="CR15" s="11">
        <v>2.01E-2</v>
      </c>
      <c r="CS15" s="11">
        <v>7.0099999999999996E-2</v>
      </c>
      <c r="CT15" s="11">
        <v>2.87E-2</v>
      </c>
      <c r="CU15" s="11">
        <v>2.3900000000000001E-2</v>
      </c>
      <c r="CV15" s="11">
        <v>2.46E-2</v>
      </c>
      <c r="CW15" s="11">
        <v>9.5299999999999996E-2</v>
      </c>
      <c r="CX15" s="11">
        <v>6.6900000000000001E-2</v>
      </c>
      <c r="CY15" s="11">
        <v>0.32750000000000001</v>
      </c>
      <c r="CZ15" s="11">
        <v>3.2500000000000001E-2</v>
      </c>
      <c r="DA15" s="11">
        <v>7.1199999999999999E-2</v>
      </c>
      <c r="DB15" s="11">
        <v>8.0199999999999994E-2</v>
      </c>
      <c r="DC15" s="11">
        <v>8.7800000000000003E-2</v>
      </c>
      <c r="DD15" s="11">
        <v>4.4499999999999998E-2</v>
      </c>
      <c r="DE15" s="11">
        <v>0.12379999999999999</v>
      </c>
      <c r="DF15" s="11">
        <v>0.17929999999999999</v>
      </c>
      <c r="DG15" s="11">
        <v>7.5899999999999995E-2</v>
      </c>
      <c r="DH15" s="11">
        <v>0.1149</v>
      </c>
      <c r="DI15" s="11">
        <v>0.1333</v>
      </c>
      <c r="DJ15" s="11">
        <v>0.1245</v>
      </c>
      <c r="DK15" s="11">
        <v>8.5800000000000001E-2</v>
      </c>
      <c r="DL15" s="11">
        <v>2.0064000000000002</v>
      </c>
      <c r="DM15" s="11">
        <v>0.83850000000000002</v>
      </c>
      <c r="DN15" s="11">
        <v>2.407</v>
      </c>
      <c r="DO15" s="11">
        <v>8.1100000000000005E-2</v>
      </c>
      <c r="DP15" s="11">
        <v>3.4299999999999997E-2</v>
      </c>
      <c r="DQ15" s="11">
        <v>0.1046</v>
      </c>
      <c r="DR15" s="11">
        <v>5.5E-2</v>
      </c>
      <c r="DS15" s="11">
        <v>3.0200000000000001E-2</v>
      </c>
      <c r="DT15" s="11">
        <v>1.8200000000000001E-2</v>
      </c>
      <c r="DU15" s="11">
        <v>0.12529999999999999</v>
      </c>
      <c r="DV15" s="11">
        <v>1.1514</v>
      </c>
      <c r="DW15" s="11">
        <v>1.9553</v>
      </c>
      <c r="DX15" s="11">
        <v>4.3400000000000001E-2</v>
      </c>
      <c r="DY15" s="11">
        <v>0.12429999999999999</v>
      </c>
      <c r="DZ15" s="11">
        <v>0.28050000000000003</v>
      </c>
      <c r="EA15" s="11">
        <v>4.6399999999999997E-2</v>
      </c>
      <c r="EB15" s="11">
        <v>0.11219999999999999</v>
      </c>
      <c r="EC15" s="11">
        <v>1.7302</v>
      </c>
      <c r="ED15" s="11">
        <v>5.28E-2</v>
      </c>
      <c r="EE15" s="11">
        <v>0.1656</v>
      </c>
      <c r="EF15" s="11">
        <v>3.4000000000000002E-2</v>
      </c>
      <c r="EG15" s="11">
        <v>0.1114</v>
      </c>
      <c r="EH15" s="11">
        <v>9.1999999999999998E-2</v>
      </c>
      <c r="EI15" s="11">
        <v>0.10580000000000001</v>
      </c>
      <c r="EJ15" s="11">
        <v>5.7700000000000001E-2</v>
      </c>
      <c r="EK15" s="11">
        <v>4.3799999999999999E-2</v>
      </c>
      <c r="EL15" s="11">
        <v>3.78E-2</v>
      </c>
      <c r="EM15" s="11">
        <v>0.12759999999999999</v>
      </c>
      <c r="EN15" s="11">
        <v>6.1199999999999997E-2</v>
      </c>
      <c r="EO15" s="11">
        <v>5.5899999999999998E-2</v>
      </c>
      <c r="EP15" s="13">
        <f t="shared" si="6"/>
        <v>0.24693134328358213</v>
      </c>
      <c r="EQ15" s="13">
        <f t="shared" si="7"/>
        <v>0.48903879961109542</v>
      </c>
      <c r="ER15" s="13">
        <f t="shared" si="8"/>
        <v>0.23915894752506114</v>
      </c>
      <c r="ES15" s="13">
        <f t="shared" si="10"/>
        <v>1.0733119406863726E-2</v>
      </c>
      <c r="ET15" s="13">
        <f t="shared" si="11"/>
        <v>2.407</v>
      </c>
      <c r="EU15" s="12">
        <f t="shared" si="9"/>
        <v>67</v>
      </c>
    </row>
    <row r="16" spans="1:151" ht="14.4" x14ac:dyDescent="0.3">
      <c r="A16" s="1" t="s">
        <v>144</v>
      </c>
      <c r="B16" s="11">
        <v>0.32555000000000001</v>
      </c>
      <c r="C16" s="11">
        <v>0.51334999999999997</v>
      </c>
      <c r="D16" s="11">
        <v>0.43090000000000001</v>
      </c>
      <c r="E16" s="11">
        <v>0.36575000000000002</v>
      </c>
      <c r="F16" s="11">
        <v>0.22084999999999999</v>
      </c>
      <c r="G16" s="11">
        <v>0.85185</v>
      </c>
      <c r="H16" s="11">
        <v>0.50844999999999996</v>
      </c>
      <c r="I16" s="11">
        <v>0.6522</v>
      </c>
      <c r="J16" s="11">
        <v>0.7359</v>
      </c>
      <c r="K16" s="11">
        <v>0.32419999999999999</v>
      </c>
      <c r="L16" s="11">
        <v>0.36435000000000001</v>
      </c>
      <c r="M16" s="11">
        <v>0.55169999999999997</v>
      </c>
      <c r="N16" s="11">
        <v>0.24675</v>
      </c>
      <c r="O16" s="11">
        <v>0.28465000000000001</v>
      </c>
      <c r="P16" s="11">
        <v>0.28594999999999998</v>
      </c>
      <c r="Q16" s="11">
        <v>0.4481</v>
      </c>
      <c r="R16" s="11">
        <v>0.1535</v>
      </c>
      <c r="S16" s="11">
        <v>0.48945</v>
      </c>
      <c r="T16" s="11">
        <v>0.50460000000000005</v>
      </c>
      <c r="U16" s="11">
        <v>0.4612</v>
      </c>
      <c r="V16" s="11">
        <v>0.54869999999999997</v>
      </c>
      <c r="W16" s="11">
        <v>0.29299999999999998</v>
      </c>
      <c r="X16" s="11">
        <v>0.32969999999999999</v>
      </c>
      <c r="Y16" s="11">
        <v>0.63770000000000004</v>
      </c>
      <c r="Z16" s="11">
        <v>0.38750000000000001</v>
      </c>
      <c r="AA16" s="11">
        <v>0.57504999999999995</v>
      </c>
      <c r="AB16" s="11">
        <v>1.7549999999999999</v>
      </c>
      <c r="AC16" s="11">
        <v>0.23315</v>
      </c>
      <c r="AD16" s="11">
        <v>0.41260000000000002</v>
      </c>
      <c r="AE16" s="11">
        <v>1.494</v>
      </c>
      <c r="AF16" s="11">
        <v>0.31440000000000001</v>
      </c>
      <c r="AG16" s="11">
        <v>0.16200000000000001</v>
      </c>
      <c r="AH16" s="11">
        <v>0.69264999999999999</v>
      </c>
      <c r="AI16" s="11">
        <v>0.44105</v>
      </c>
      <c r="AJ16" s="11">
        <v>0.27129999999999999</v>
      </c>
      <c r="AK16" s="11">
        <v>0.30214999999999997</v>
      </c>
      <c r="AL16" s="11">
        <v>0.70345000000000002</v>
      </c>
      <c r="AM16" s="11">
        <v>0.63749999999999996</v>
      </c>
      <c r="AN16" s="11">
        <v>0.50514999999999999</v>
      </c>
      <c r="AO16" s="11">
        <v>2.10955</v>
      </c>
      <c r="AP16" s="11">
        <v>1.6032</v>
      </c>
      <c r="AQ16" s="11">
        <v>0.28100000000000003</v>
      </c>
      <c r="AR16" s="11">
        <v>0.55384999999999995</v>
      </c>
      <c r="AS16" s="11">
        <v>0.42899999999999999</v>
      </c>
      <c r="AT16" s="11">
        <v>0.50670000000000004</v>
      </c>
      <c r="AU16" s="11">
        <v>0.30245</v>
      </c>
      <c r="AV16" s="11">
        <v>0.2044</v>
      </c>
      <c r="AW16" s="11">
        <v>0.14169999999999999</v>
      </c>
      <c r="AX16" s="11">
        <v>0.41865000000000002</v>
      </c>
      <c r="AY16" s="11">
        <v>0.29935</v>
      </c>
      <c r="AZ16" s="11">
        <v>0.24149999999999999</v>
      </c>
      <c r="BA16" s="11">
        <v>0.21385000000000001</v>
      </c>
      <c r="BB16" s="11">
        <v>0.66239999999999999</v>
      </c>
      <c r="BC16" s="11">
        <v>0.53005000000000002</v>
      </c>
      <c r="BD16" s="11">
        <v>0.34910000000000002</v>
      </c>
      <c r="BE16" s="11">
        <v>0.25714999999999999</v>
      </c>
      <c r="BF16" s="11">
        <v>0.20855000000000001</v>
      </c>
      <c r="BG16" s="11">
        <v>0.75749999999999995</v>
      </c>
      <c r="BH16" s="11">
        <v>0.53325</v>
      </c>
      <c r="BI16" s="11">
        <v>0.51719999999999999</v>
      </c>
      <c r="BJ16" s="11">
        <v>0.3276</v>
      </c>
      <c r="BK16" s="11">
        <v>0.18590000000000001</v>
      </c>
      <c r="BL16" s="11">
        <v>0.29575000000000001</v>
      </c>
      <c r="BM16" s="11">
        <v>0.32745000000000002</v>
      </c>
      <c r="BN16" s="11">
        <v>0.2576</v>
      </c>
      <c r="BO16" s="11">
        <v>0.15675</v>
      </c>
      <c r="BP16" s="11">
        <v>0.19400000000000001</v>
      </c>
      <c r="BQ16" s="11">
        <v>0.43030000000000002</v>
      </c>
      <c r="BR16" s="11">
        <v>0.32240000000000002</v>
      </c>
      <c r="BS16" s="11">
        <v>0.67684999999999995</v>
      </c>
      <c r="BT16" s="11">
        <v>0.94684999999999997</v>
      </c>
      <c r="BU16" s="10">
        <f t="shared" si="0"/>
        <v>0.48812887323943666</v>
      </c>
      <c r="BV16" s="10">
        <f t="shared" si="1"/>
        <v>0.35730356808311814</v>
      </c>
      <c r="BW16" s="10">
        <f t="shared" si="2"/>
        <v>0.12766583976492746</v>
      </c>
      <c r="BX16" s="10">
        <f t="shared" si="3"/>
        <v>0.14169999999999999</v>
      </c>
      <c r="BY16" s="10">
        <f t="shared" si="4"/>
        <v>2.10955</v>
      </c>
      <c r="BZ16" s="9">
        <f t="shared" si="5"/>
        <v>71</v>
      </c>
      <c r="CA16" s="11">
        <v>8.5999999999999993E-2</v>
      </c>
      <c r="CB16" s="11">
        <v>0.16089999999999999</v>
      </c>
      <c r="CC16" s="11">
        <v>1.38E-2</v>
      </c>
      <c r="CD16" s="11">
        <v>1.7899999999999999E-2</v>
      </c>
      <c r="CE16" s="11">
        <v>8.6E-3</v>
      </c>
      <c r="CF16" s="11">
        <v>7.9600000000000004E-2</v>
      </c>
      <c r="CG16" s="11">
        <v>0.30640000000000001</v>
      </c>
      <c r="CH16" s="11">
        <v>4.24E-2</v>
      </c>
      <c r="CI16" s="11">
        <v>3.0099999999999998E-2</v>
      </c>
      <c r="CJ16" s="11">
        <v>6.0000000000000001E-3</v>
      </c>
      <c r="CK16" s="11">
        <v>6.7699999999999996E-2</v>
      </c>
      <c r="CL16" s="11">
        <v>4.7100000000000003E-2</v>
      </c>
      <c r="CM16" s="11">
        <v>1.52E-2</v>
      </c>
      <c r="CN16" s="11">
        <v>9.4000000000000004E-3</v>
      </c>
      <c r="CO16" s="11">
        <v>2.7400000000000001E-2</v>
      </c>
      <c r="CP16" s="11">
        <v>2.3900000000000001E-2</v>
      </c>
      <c r="CQ16" s="11">
        <v>1.14E-2</v>
      </c>
      <c r="CR16" s="11">
        <v>1.09E-2</v>
      </c>
      <c r="CS16" s="11">
        <v>1.7399999999999999E-2</v>
      </c>
      <c r="CT16" s="11">
        <v>4.24E-2</v>
      </c>
      <c r="CU16" s="11">
        <v>7.6E-3</v>
      </c>
      <c r="CV16" s="11">
        <v>2.0799999999999999E-2</v>
      </c>
      <c r="CW16" s="11">
        <v>2.76E-2</v>
      </c>
      <c r="CX16" s="11">
        <v>2.98E-2</v>
      </c>
      <c r="CY16" s="11">
        <v>0.158</v>
      </c>
      <c r="CZ16" s="11">
        <v>4.4999999999999998E-2</v>
      </c>
      <c r="DA16" s="11">
        <v>2.53E-2</v>
      </c>
      <c r="DB16" s="11">
        <v>5.8900000000000001E-2</v>
      </c>
      <c r="DC16" s="11">
        <v>1.7399999999999999E-2</v>
      </c>
      <c r="DD16" s="11">
        <v>1.9300000000000001E-2</v>
      </c>
      <c r="DE16" s="11">
        <v>2.6499999999999999E-2</v>
      </c>
      <c r="DF16" s="11">
        <v>7.8600000000000003E-2</v>
      </c>
      <c r="DG16" s="11">
        <v>0.02</v>
      </c>
      <c r="DH16" s="11">
        <v>2.8299999999999999E-2</v>
      </c>
      <c r="DI16" s="11">
        <v>6.0600000000000001E-2</v>
      </c>
      <c r="DJ16" s="11">
        <v>6.8699999999999997E-2</v>
      </c>
      <c r="DK16" s="11">
        <v>5.7000000000000002E-2</v>
      </c>
      <c r="DL16" s="11">
        <v>0.29720000000000002</v>
      </c>
      <c r="DM16" s="11">
        <v>0.18779999999999999</v>
      </c>
      <c r="DN16" s="11">
        <v>1.002</v>
      </c>
      <c r="DO16" s="11">
        <v>1.04E-2</v>
      </c>
      <c r="DP16" s="11">
        <v>1.49E-2</v>
      </c>
      <c r="DQ16" s="11">
        <v>5.1999999999999998E-3</v>
      </c>
      <c r="DR16" s="11">
        <v>1.0699999999999999E-2</v>
      </c>
      <c r="DS16" s="11">
        <v>2.0400000000000001E-2</v>
      </c>
      <c r="DT16" s="11">
        <v>6.4000000000000003E-3</v>
      </c>
      <c r="DU16" s="11">
        <v>2.69E-2</v>
      </c>
      <c r="DV16" s="11">
        <v>0.4128</v>
      </c>
      <c r="DW16" s="11">
        <v>0.9486</v>
      </c>
      <c r="DX16" s="11">
        <v>1.6899999999999998E-2</v>
      </c>
      <c r="DY16" s="11">
        <v>7.7000000000000002E-3</v>
      </c>
      <c r="DZ16" s="11">
        <v>5.0900000000000001E-2</v>
      </c>
      <c r="EA16" s="11">
        <v>1.7899999999999999E-2</v>
      </c>
      <c r="EB16" s="11">
        <v>1.9099999999999999E-2</v>
      </c>
      <c r="EC16" s="11">
        <v>0.73550000000000004</v>
      </c>
      <c r="ED16" s="11">
        <v>2.6100000000000002E-2</v>
      </c>
      <c r="EE16" s="11">
        <v>2.7400000000000001E-2</v>
      </c>
      <c r="EF16" s="11">
        <v>3.2399999999999998E-2</v>
      </c>
      <c r="EG16" s="11">
        <v>1.7100000000000001E-2</v>
      </c>
      <c r="EH16" s="11">
        <v>4.5600000000000002E-2</v>
      </c>
      <c r="EI16" s="11">
        <v>4.6699999999999998E-2</v>
      </c>
      <c r="EJ16" s="11">
        <v>1.5900000000000001E-2</v>
      </c>
      <c r="EK16" s="11">
        <v>1.2999999999999999E-2</v>
      </c>
      <c r="EL16" s="11">
        <v>7.4999999999999997E-3</v>
      </c>
      <c r="EM16" s="11">
        <v>1.78E-2</v>
      </c>
      <c r="EN16" s="11">
        <v>1.15E-2</v>
      </c>
      <c r="EO16" s="11">
        <v>3.5499999999999997E-2</v>
      </c>
      <c r="EP16" s="13">
        <f t="shared" si="6"/>
        <v>8.7488059701492552E-2</v>
      </c>
      <c r="EQ16" s="13">
        <f t="shared" si="7"/>
        <v>0.19090233067573922</v>
      </c>
      <c r="ER16" s="13">
        <f t="shared" si="8"/>
        <v>3.6443699857429283E-2</v>
      </c>
      <c r="ES16" s="13">
        <f t="shared" si="10"/>
        <v>5.1999999999999998E-3</v>
      </c>
      <c r="ET16" s="13">
        <f t="shared" si="11"/>
        <v>1.002</v>
      </c>
      <c r="EU16" s="12">
        <f t="shared" si="9"/>
        <v>67</v>
      </c>
    </row>
    <row r="17" spans="1:151" ht="14.4" x14ac:dyDescent="0.3">
      <c r="A17" s="1" t="s">
        <v>145</v>
      </c>
      <c r="B17" s="11">
        <v>2.1696499999999999</v>
      </c>
      <c r="C17" s="11">
        <v>3.5458500000000002</v>
      </c>
      <c r="D17" s="11">
        <v>4.19625</v>
      </c>
      <c r="E17" s="11">
        <v>3.08955</v>
      </c>
      <c r="F17" s="11">
        <v>2.2974999999999999</v>
      </c>
      <c r="G17" s="11">
        <v>4.1321000000000003</v>
      </c>
      <c r="H17" s="11">
        <v>3.2725</v>
      </c>
      <c r="I17" s="11">
        <v>3.19815</v>
      </c>
      <c r="J17" s="11">
        <v>3.2877999999999998</v>
      </c>
      <c r="K17" s="11">
        <v>2.7859500000000001</v>
      </c>
      <c r="L17" s="11">
        <v>3.1253000000000002</v>
      </c>
      <c r="M17" s="11">
        <v>3.9581</v>
      </c>
      <c r="N17" s="11">
        <v>2.7753999999999999</v>
      </c>
      <c r="O17" s="11">
        <v>3.1093000000000002</v>
      </c>
      <c r="P17" s="11">
        <v>3.0808</v>
      </c>
      <c r="Q17" s="11">
        <v>2.8876499999999998</v>
      </c>
      <c r="R17" s="11">
        <v>1.0116000000000001</v>
      </c>
      <c r="S17" s="11">
        <v>3.1093999999999999</v>
      </c>
      <c r="T17" s="11">
        <v>4.56135</v>
      </c>
      <c r="U17" s="11">
        <v>3.1311</v>
      </c>
      <c r="V17" s="11">
        <v>3.4800499999999999</v>
      </c>
      <c r="W17" s="11">
        <v>2.5909499999999999</v>
      </c>
      <c r="X17" s="11">
        <v>3.1532499999999999</v>
      </c>
      <c r="Y17" s="11">
        <v>3.3879000000000001</v>
      </c>
      <c r="Z17" s="11">
        <v>2.4754999999999998</v>
      </c>
      <c r="AA17" s="11">
        <v>3.1229</v>
      </c>
      <c r="AB17" s="11">
        <v>3.63605</v>
      </c>
      <c r="AC17" s="11">
        <v>2.3163</v>
      </c>
      <c r="AD17" s="11">
        <v>2.0275500000000002</v>
      </c>
      <c r="AE17" s="11">
        <v>6.1617499999999996</v>
      </c>
      <c r="AF17" s="11">
        <v>3.6349499999999999</v>
      </c>
      <c r="AG17" s="11">
        <v>1.2803</v>
      </c>
      <c r="AH17" s="11">
        <v>2.7307000000000001</v>
      </c>
      <c r="AI17" s="11">
        <v>4.4671000000000003</v>
      </c>
      <c r="AJ17" s="11">
        <v>2.4116</v>
      </c>
      <c r="AK17" s="11">
        <v>3.8938999999999999</v>
      </c>
      <c r="AL17" s="11">
        <v>3.0272999999999999</v>
      </c>
      <c r="AM17" s="11">
        <v>4.5444000000000004</v>
      </c>
      <c r="AN17" s="11">
        <v>3.2452999999999999</v>
      </c>
      <c r="AO17" s="11">
        <v>2.8970500000000001</v>
      </c>
      <c r="AP17" s="11">
        <v>3.26105</v>
      </c>
      <c r="AQ17" s="11">
        <v>3.68885</v>
      </c>
      <c r="AR17" s="11">
        <v>2.6317499999999998</v>
      </c>
      <c r="AS17" s="11">
        <v>4.1307</v>
      </c>
      <c r="AT17" s="11">
        <v>3.2086999999999999</v>
      </c>
      <c r="AU17" s="11">
        <v>3.7508499999999998</v>
      </c>
      <c r="AV17" s="11">
        <v>2.2873000000000001</v>
      </c>
      <c r="AW17" s="11">
        <v>1.1451499999999999</v>
      </c>
      <c r="AX17" s="11">
        <v>2.98095</v>
      </c>
      <c r="AY17" s="11">
        <v>2.1654499999999999</v>
      </c>
      <c r="AZ17" s="11">
        <v>2.3334999999999999</v>
      </c>
      <c r="BA17" s="11">
        <v>2.4979499999999999</v>
      </c>
      <c r="BB17" s="11">
        <v>3.8548</v>
      </c>
      <c r="BC17" s="11">
        <v>4.4317500000000001</v>
      </c>
      <c r="BD17" s="11">
        <v>2.8158500000000002</v>
      </c>
      <c r="BE17" s="11">
        <v>2.7002000000000002</v>
      </c>
      <c r="BF17" s="11">
        <v>2.3148</v>
      </c>
      <c r="BG17" s="11">
        <v>2.70025</v>
      </c>
      <c r="BH17" s="11">
        <v>3.1516999999999999</v>
      </c>
      <c r="BI17" s="11">
        <v>3.3889999999999998</v>
      </c>
      <c r="BJ17" s="11">
        <v>3.0095499999999999</v>
      </c>
      <c r="BK17" s="11">
        <v>2.0269499999999998</v>
      </c>
      <c r="BL17" s="11">
        <v>2.9300999999999999</v>
      </c>
      <c r="BM17" s="11">
        <v>2.7442000000000002</v>
      </c>
      <c r="BN17" s="11">
        <v>2.1538499999999998</v>
      </c>
      <c r="BO17" s="11">
        <v>1.7696000000000001</v>
      </c>
      <c r="BP17" s="11">
        <v>2.4152999999999998</v>
      </c>
      <c r="BQ17" s="11">
        <v>2.4695999999999998</v>
      </c>
      <c r="BR17" s="11">
        <v>1.8861000000000001</v>
      </c>
      <c r="BS17" s="11">
        <v>3.0234000000000001</v>
      </c>
      <c r="BT17" s="11">
        <v>3.5470999999999999</v>
      </c>
      <c r="BU17" s="10">
        <f t="shared" si="0"/>
        <v>3.0229070422535216</v>
      </c>
      <c r="BV17" s="10">
        <f t="shared" si="1"/>
        <v>0.84470749518113875</v>
      </c>
      <c r="BW17" s="10">
        <f t="shared" si="2"/>
        <v>0.71353075241519348</v>
      </c>
      <c r="BX17" s="10">
        <f t="shared" si="3"/>
        <v>1.0116000000000001</v>
      </c>
      <c r="BY17" s="10">
        <f t="shared" si="4"/>
        <v>6.1617499999999996</v>
      </c>
      <c r="BZ17" s="9">
        <f t="shared" si="5"/>
        <v>71</v>
      </c>
      <c r="CA17" s="11">
        <v>0.66210000000000002</v>
      </c>
      <c r="CB17" s="11">
        <v>0.58050000000000002</v>
      </c>
      <c r="CC17" s="11">
        <v>0.2467</v>
      </c>
      <c r="CD17" s="11">
        <v>0.2072</v>
      </c>
      <c r="CE17" s="11">
        <v>0.12790000000000001</v>
      </c>
      <c r="CF17" s="11">
        <v>0.37509999999999999</v>
      </c>
      <c r="CG17" s="11">
        <v>1.0407999999999999</v>
      </c>
      <c r="CH17" s="11">
        <v>0.19489999999999999</v>
      </c>
      <c r="CI17" s="11">
        <v>0.18340000000000001</v>
      </c>
      <c r="CJ17" s="11">
        <v>0.1062</v>
      </c>
      <c r="CK17" s="11">
        <v>0.30640000000000001</v>
      </c>
      <c r="CL17" s="11">
        <v>0.29370000000000002</v>
      </c>
      <c r="CM17" s="11">
        <v>0.22120000000000001</v>
      </c>
      <c r="CN17" s="11">
        <v>0.1938</v>
      </c>
      <c r="CO17" s="11">
        <v>0.21379999999999999</v>
      </c>
      <c r="CP17" s="11">
        <v>0.13619999999999999</v>
      </c>
      <c r="CQ17" s="11">
        <v>0.17730000000000001</v>
      </c>
      <c r="CR17" s="11">
        <v>6.0299999999999999E-2</v>
      </c>
      <c r="CS17" s="11">
        <v>0.16669999999999999</v>
      </c>
      <c r="CT17" s="11">
        <v>0.1963</v>
      </c>
      <c r="CU17" s="11">
        <v>8.0500000000000002E-2</v>
      </c>
      <c r="CV17" s="11">
        <v>7.7799999999999994E-2</v>
      </c>
      <c r="CW17" s="11">
        <v>0.15540000000000001</v>
      </c>
      <c r="CX17" s="11">
        <v>0.17469999999999999</v>
      </c>
      <c r="CY17" s="11">
        <v>0.53669999999999995</v>
      </c>
      <c r="CZ17" s="11">
        <v>0.20699999999999999</v>
      </c>
      <c r="DA17" s="11">
        <v>0.1721</v>
      </c>
      <c r="DB17" s="11">
        <v>0.1487</v>
      </c>
      <c r="DC17" s="11">
        <v>0.29609999999999997</v>
      </c>
      <c r="DD17" s="11">
        <v>0.1118</v>
      </c>
      <c r="DE17" s="11">
        <v>0.34439999999999998</v>
      </c>
      <c r="DF17" s="11">
        <v>0.3644</v>
      </c>
      <c r="DG17" s="11">
        <v>0.21360000000000001</v>
      </c>
      <c r="DH17" s="11">
        <v>0.26919999999999999</v>
      </c>
      <c r="DI17" s="11">
        <v>0.41720000000000002</v>
      </c>
      <c r="DJ17" s="11">
        <v>0.15529999999999999</v>
      </c>
      <c r="DK17" s="11">
        <v>0.26350000000000001</v>
      </c>
      <c r="DL17" s="11">
        <v>1.8386</v>
      </c>
      <c r="DM17" s="11">
        <v>1.0488</v>
      </c>
      <c r="DN17" s="11">
        <v>3.8895</v>
      </c>
      <c r="DO17" s="11">
        <v>0.11840000000000001</v>
      </c>
      <c r="DP17" s="11">
        <v>0.20030000000000001</v>
      </c>
      <c r="DQ17" s="11">
        <v>0.28660000000000002</v>
      </c>
      <c r="DR17" s="11">
        <v>0.2051</v>
      </c>
      <c r="DS17" s="11">
        <v>0.21160000000000001</v>
      </c>
      <c r="DT17" s="11">
        <v>5.3499999999999999E-2</v>
      </c>
      <c r="DU17" s="11">
        <v>0.32940000000000003</v>
      </c>
      <c r="DV17" s="11">
        <v>1.7143999999999999</v>
      </c>
      <c r="DW17" s="11">
        <v>2.5781999999999998</v>
      </c>
      <c r="DX17" s="11">
        <v>0.17330000000000001</v>
      </c>
      <c r="DY17" s="11">
        <v>0.247</v>
      </c>
      <c r="DZ17" s="11">
        <v>0.61260000000000003</v>
      </c>
      <c r="EA17" s="11">
        <v>0.20599999999999999</v>
      </c>
      <c r="EB17" s="11">
        <v>0.30680000000000002</v>
      </c>
      <c r="EC17" s="11">
        <v>2.8035000000000001</v>
      </c>
      <c r="ED17" s="11">
        <v>0.1535</v>
      </c>
      <c r="EE17" s="11">
        <v>0.2142</v>
      </c>
      <c r="EF17" s="11">
        <v>0.1183</v>
      </c>
      <c r="EG17" s="11">
        <v>0.38140000000000002</v>
      </c>
      <c r="EH17" s="11">
        <v>0.27579999999999999</v>
      </c>
      <c r="EI17" s="11">
        <v>0.214</v>
      </c>
      <c r="EJ17" s="11">
        <v>0.18260000000000001</v>
      </c>
      <c r="EK17" s="11">
        <v>0.1164</v>
      </c>
      <c r="EL17" s="11">
        <v>0.14419999999999999</v>
      </c>
      <c r="EM17" s="11">
        <v>0.29909999999999998</v>
      </c>
      <c r="EN17" s="11">
        <v>0.2102</v>
      </c>
      <c r="EO17" s="11">
        <v>0.16109999999999999</v>
      </c>
      <c r="EP17" s="13">
        <f t="shared" si="6"/>
        <v>0.43243731343283587</v>
      </c>
      <c r="EQ17" s="13">
        <f t="shared" si="7"/>
        <v>0.66761522206066481</v>
      </c>
      <c r="ER17" s="13">
        <f t="shared" si="8"/>
        <v>0.44571008472711077</v>
      </c>
      <c r="ES17" s="13">
        <f t="shared" si="10"/>
        <v>5.3499999999999999E-2</v>
      </c>
      <c r="ET17" s="13">
        <f t="shared" si="11"/>
        <v>3.8895</v>
      </c>
      <c r="EU17" s="12">
        <f t="shared" si="9"/>
        <v>67</v>
      </c>
    </row>
    <row r="18" spans="1:151" ht="14.4" x14ac:dyDescent="0.3">
      <c r="A18" s="1" t="s">
        <v>146</v>
      </c>
      <c r="B18" s="11">
        <v>0.32824999999999999</v>
      </c>
      <c r="C18" s="11">
        <v>0.41134999999999999</v>
      </c>
      <c r="D18" s="11">
        <v>0.38955000000000001</v>
      </c>
      <c r="E18" s="11">
        <v>0.53600000000000003</v>
      </c>
      <c r="F18" s="11">
        <v>0.13064999999999999</v>
      </c>
      <c r="G18" s="11">
        <v>1.0581499999999999</v>
      </c>
      <c r="H18" s="11">
        <v>0.51675000000000004</v>
      </c>
      <c r="I18" s="11">
        <v>0.60729999999999995</v>
      </c>
      <c r="J18" s="11">
        <v>0.54569999999999996</v>
      </c>
      <c r="K18" s="11">
        <v>0.31835000000000002</v>
      </c>
      <c r="L18" s="11">
        <v>0.3679</v>
      </c>
      <c r="M18" s="11">
        <v>0.52410000000000001</v>
      </c>
      <c r="N18" s="11">
        <v>0.1633</v>
      </c>
      <c r="O18" s="11">
        <v>0.13980000000000001</v>
      </c>
      <c r="P18" s="11">
        <v>0.2762</v>
      </c>
      <c r="Q18" s="11">
        <v>0.50239999999999996</v>
      </c>
      <c r="R18" s="11">
        <v>0.13589999999999999</v>
      </c>
      <c r="S18" s="11">
        <v>0.42899999999999999</v>
      </c>
      <c r="T18" s="11">
        <v>0.84355000000000002</v>
      </c>
      <c r="U18" s="11">
        <v>0.75224999999999997</v>
      </c>
      <c r="V18" s="11">
        <v>0.80579999999999996</v>
      </c>
      <c r="W18" s="11">
        <v>0.15920000000000001</v>
      </c>
      <c r="X18" s="11">
        <v>0.17419999999999999</v>
      </c>
      <c r="Y18" s="11">
        <v>1.1064000000000001</v>
      </c>
      <c r="Z18" s="11">
        <v>0.375</v>
      </c>
      <c r="AA18" s="11">
        <v>0.48080000000000001</v>
      </c>
      <c r="AB18" s="11">
        <v>0.92130000000000001</v>
      </c>
      <c r="AC18" s="11">
        <v>0.26300000000000001</v>
      </c>
      <c r="AD18" s="11">
        <v>0.245</v>
      </c>
      <c r="AE18" s="11">
        <v>1.107</v>
      </c>
      <c r="AF18" s="11">
        <v>0.25790000000000002</v>
      </c>
      <c r="AG18" s="11">
        <v>8.5500000000000007E-2</v>
      </c>
      <c r="AH18" s="11">
        <v>0.50785000000000002</v>
      </c>
      <c r="AI18" s="11">
        <v>0.34710000000000002</v>
      </c>
      <c r="AJ18" s="11">
        <v>0.25305</v>
      </c>
      <c r="AK18" s="11">
        <v>0.39034999999999997</v>
      </c>
      <c r="AL18" s="11">
        <v>0.27265</v>
      </c>
      <c r="AM18" s="11">
        <v>0.48780000000000001</v>
      </c>
      <c r="AN18" s="11">
        <v>0.43914999999999998</v>
      </c>
      <c r="AO18" s="11">
        <v>0.79769999999999996</v>
      </c>
      <c r="AP18" s="11">
        <v>1.0805</v>
      </c>
      <c r="AQ18" s="11">
        <v>0.40839999999999999</v>
      </c>
      <c r="AR18" s="11">
        <v>0.14285</v>
      </c>
      <c r="AS18" s="11">
        <v>0.37254999999999999</v>
      </c>
      <c r="AT18" s="11">
        <v>0.28275</v>
      </c>
      <c r="AU18" s="11">
        <v>0.29394999999999999</v>
      </c>
      <c r="AV18" s="11">
        <v>0.24245</v>
      </c>
      <c r="AW18" s="11">
        <v>5.0450000000000002E-2</v>
      </c>
      <c r="AX18" s="11">
        <v>0.41894999999999999</v>
      </c>
      <c r="AY18" s="11">
        <v>0.36049999999999999</v>
      </c>
      <c r="AZ18" s="11">
        <v>0.24295</v>
      </c>
      <c r="BA18" s="11">
        <v>0.25564999999999999</v>
      </c>
      <c r="BB18" s="11">
        <v>0.64610000000000001</v>
      </c>
      <c r="BC18" s="11">
        <v>0.46855000000000002</v>
      </c>
      <c r="BD18" s="11">
        <v>0.4158</v>
      </c>
      <c r="BE18" s="11">
        <v>0.32435000000000003</v>
      </c>
      <c r="BF18" s="11">
        <v>0.12285</v>
      </c>
      <c r="BG18" s="11">
        <v>0.62519999999999998</v>
      </c>
      <c r="BH18" s="11">
        <v>0.42470000000000002</v>
      </c>
      <c r="BI18" s="11">
        <v>0.56879999999999997</v>
      </c>
      <c r="BJ18" s="11">
        <v>0.42109999999999997</v>
      </c>
      <c r="BK18" s="11">
        <v>0.22770000000000001</v>
      </c>
      <c r="BL18" s="11">
        <v>0.40849999999999997</v>
      </c>
      <c r="BM18" s="11">
        <v>0.35915000000000002</v>
      </c>
      <c r="BN18" s="11">
        <v>0.25364999999999999</v>
      </c>
      <c r="BO18" s="11">
        <v>0.18135000000000001</v>
      </c>
      <c r="BP18" s="11">
        <v>0.20945</v>
      </c>
      <c r="BQ18" s="11">
        <v>0.2944</v>
      </c>
      <c r="BR18" s="11">
        <v>0.2601</v>
      </c>
      <c r="BS18" s="11">
        <v>0.36699999999999999</v>
      </c>
      <c r="BT18" s="11">
        <v>0.69935000000000003</v>
      </c>
      <c r="BU18" s="10">
        <f t="shared" si="0"/>
        <v>0.42089084507042251</v>
      </c>
      <c r="BV18" s="10">
        <f t="shared" si="1"/>
        <v>0.24637309225075979</v>
      </c>
      <c r="BW18" s="10">
        <f t="shared" si="2"/>
        <v>6.0699700585201397E-2</v>
      </c>
      <c r="BX18" s="10">
        <f t="shared" si="3"/>
        <v>5.0450000000000002E-2</v>
      </c>
      <c r="BY18" s="10">
        <f t="shared" si="4"/>
        <v>1.107</v>
      </c>
      <c r="BZ18" s="9">
        <f t="shared" si="5"/>
        <v>71</v>
      </c>
      <c r="CA18" s="11">
        <v>1.0376000000000001</v>
      </c>
      <c r="CB18" s="11">
        <v>0.94910000000000005</v>
      </c>
      <c r="CC18" s="11">
        <v>0.34110000000000001</v>
      </c>
      <c r="CD18" s="11">
        <v>0.53590000000000004</v>
      </c>
      <c r="CE18" s="11">
        <v>0.17810000000000001</v>
      </c>
      <c r="CF18" s="11">
        <v>0.76680000000000004</v>
      </c>
      <c r="CG18" s="11">
        <v>1.2495000000000001</v>
      </c>
      <c r="CH18" s="11">
        <v>0.52259999999999995</v>
      </c>
      <c r="CI18" s="11">
        <v>0.39750000000000002</v>
      </c>
      <c r="CJ18" s="11">
        <v>0.16850000000000001</v>
      </c>
      <c r="CK18" s="11">
        <v>0.43090000000000001</v>
      </c>
      <c r="CL18" s="11">
        <v>0.48159999999999997</v>
      </c>
      <c r="CM18" s="11">
        <v>0.29959999999999998</v>
      </c>
      <c r="CN18" s="11">
        <v>0.14799999999999999</v>
      </c>
      <c r="CO18" s="11">
        <v>0.35049999999999998</v>
      </c>
      <c r="CP18" s="11">
        <v>0.38129999999999997</v>
      </c>
      <c r="CQ18" s="11">
        <v>0.23980000000000001</v>
      </c>
      <c r="CR18" s="11">
        <v>0.1047</v>
      </c>
      <c r="CS18" s="11">
        <v>0.55569999999999997</v>
      </c>
      <c r="CT18" s="11">
        <v>0.4229</v>
      </c>
      <c r="CU18" s="11">
        <v>0.28620000000000001</v>
      </c>
      <c r="CV18" s="11">
        <v>0.7</v>
      </c>
      <c r="CW18" s="11">
        <v>0.71199999999999997</v>
      </c>
      <c r="CX18" s="11">
        <v>0.17780000000000001</v>
      </c>
      <c r="CY18" s="11">
        <v>0.82740000000000002</v>
      </c>
      <c r="CZ18" s="11">
        <v>0.45079999999999998</v>
      </c>
      <c r="DA18" s="11">
        <v>0.32850000000000001</v>
      </c>
      <c r="DB18" s="11">
        <v>0.40139999999999998</v>
      </c>
      <c r="DC18" s="11">
        <v>0.42159999999999997</v>
      </c>
      <c r="DD18" s="11">
        <v>0.19989999999999999</v>
      </c>
      <c r="DE18" s="11">
        <v>0.27539999999999998</v>
      </c>
      <c r="DF18" s="11">
        <v>0.42709999999999998</v>
      </c>
      <c r="DG18" s="11">
        <v>0.36380000000000001</v>
      </c>
      <c r="DH18" s="11">
        <v>0.98899999999999999</v>
      </c>
      <c r="DI18" s="11">
        <v>0.30809999999999998</v>
      </c>
      <c r="DJ18" s="11">
        <v>1.0944</v>
      </c>
      <c r="DK18" s="11">
        <v>0.67210000000000003</v>
      </c>
      <c r="DL18" s="11">
        <v>2.0253000000000001</v>
      </c>
      <c r="DM18" s="11">
        <v>0.86770000000000003</v>
      </c>
      <c r="DN18" s="11">
        <v>3.0834999999999999</v>
      </c>
      <c r="DO18" s="11">
        <v>2.0714999999999999</v>
      </c>
      <c r="DP18" s="11">
        <v>0.31390000000000001</v>
      </c>
      <c r="DQ18" s="11">
        <v>0.32719999999999999</v>
      </c>
      <c r="DR18" s="11">
        <v>0.34510000000000002</v>
      </c>
      <c r="DS18" s="11">
        <v>0.2482</v>
      </c>
      <c r="DT18" s="11">
        <v>0.13639999999999999</v>
      </c>
      <c r="DU18" s="11">
        <v>0.18429999999999999</v>
      </c>
      <c r="DV18" s="11">
        <v>1.7937000000000001</v>
      </c>
      <c r="DW18" s="11">
        <v>2.9295</v>
      </c>
      <c r="DX18" s="11">
        <v>0.30869999999999997</v>
      </c>
      <c r="DY18" s="11">
        <v>0.20780000000000001</v>
      </c>
      <c r="DZ18" s="11">
        <v>0.39789999999999998</v>
      </c>
      <c r="EA18" s="11">
        <v>0.22040000000000001</v>
      </c>
      <c r="EB18" s="11">
        <v>0.28349999999999997</v>
      </c>
      <c r="EC18" s="11">
        <v>2.1804999999999999</v>
      </c>
      <c r="ED18" s="11">
        <v>0.37530000000000002</v>
      </c>
      <c r="EE18" s="11">
        <v>0.6976</v>
      </c>
      <c r="EF18" s="11">
        <v>0.27339999999999998</v>
      </c>
      <c r="EG18" s="11">
        <v>0.98340000000000005</v>
      </c>
      <c r="EH18" s="11">
        <v>0.42099999999999999</v>
      </c>
      <c r="EI18" s="11">
        <v>0.28620000000000001</v>
      </c>
      <c r="EJ18" s="11">
        <v>0.28849999999999998</v>
      </c>
      <c r="EK18" s="11">
        <v>0.34760000000000002</v>
      </c>
      <c r="EL18" s="11">
        <v>0.20019999999999999</v>
      </c>
      <c r="EM18" s="11">
        <v>0.42770000000000002</v>
      </c>
      <c r="EN18" s="11">
        <v>0.38600000000000001</v>
      </c>
      <c r="EO18" s="11">
        <v>0.32040000000000002</v>
      </c>
      <c r="EP18" s="13">
        <f t="shared" si="6"/>
        <v>0.61387462686567185</v>
      </c>
      <c r="EQ18" s="13">
        <f t="shared" si="7"/>
        <v>0.61576623213666559</v>
      </c>
      <c r="ER18" s="13">
        <f t="shared" si="8"/>
        <v>0.37916805263978592</v>
      </c>
      <c r="ES18" s="13">
        <f t="shared" si="10"/>
        <v>5.0450000000000002E-2</v>
      </c>
      <c r="ET18" s="13">
        <f t="shared" si="11"/>
        <v>3.0834999999999999</v>
      </c>
      <c r="EU18" s="12">
        <f t="shared" si="9"/>
        <v>67</v>
      </c>
    </row>
    <row r="19" spans="1:151" ht="14.4" x14ac:dyDescent="0.3">
      <c r="A19" s="1" t="s">
        <v>147</v>
      </c>
      <c r="B19" s="11">
        <v>0.43295</v>
      </c>
      <c r="C19" s="11">
        <v>0.12720000000000001</v>
      </c>
      <c r="D19" s="11">
        <v>2.1019000000000001</v>
      </c>
      <c r="E19" s="11">
        <v>2.6278999999999999</v>
      </c>
      <c r="F19" s="11">
        <v>0.50029999999999997</v>
      </c>
      <c r="G19" s="11">
        <v>0.76549999999999996</v>
      </c>
      <c r="H19" s="11">
        <v>0.62614999999999998</v>
      </c>
      <c r="I19" s="11">
        <v>0.16475000000000001</v>
      </c>
      <c r="J19" s="11">
        <v>0.27410000000000001</v>
      </c>
      <c r="K19" s="11">
        <v>0.76300000000000001</v>
      </c>
      <c r="L19" s="11">
        <v>2.9439500000000001</v>
      </c>
      <c r="M19" s="11">
        <v>2.8474499999999998</v>
      </c>
      <c r="N19" s="11">
        <v>0.90264999999999995</v>
      </c>
      <c r="O19" s="11">
        <v>1.9274</v>
      </c>
      <c r="P19" s="11">
        <v>2.3747500000000001</v>
      </c>
      <c r="Q19" s="11">
        <v>0.52185000000000004</v>
      </c>
      <c r="R19" s="11">
        <v>0.22439999999999999</v>
      </c>
      <c r="S19" s="11">
        <v>1.2002999999999999</v>
      </c>
      <c r="T19" s="11">
        <v>0.28520000000000001</v>
      </c>
      <c r="U19" s="11">
        <v>0.79995000000000005</v>
      </c>
      <c r="V19" s="11">
        <v>0.63019999999999998</v>
      </c>
      <c r="W19" s="11">
        <v>1.2499</v>
      </c>
      <c r="X19" s="11">
        <v>3.9475500000000001</v>
      </c>
      <c r="Y19" s="11">
        <v>0.79</v>
      </c>
      <c r="Z19" s="11">
        <v>0.27715000000000001</v>
      </c>
      <c r="AA19" s="11">
        <v>0.77354999999999996</v>
      </c>
      <c r="AB19" s="11">
        <v>0.42904999999999999</v>
      </c>
      <c r="AC19" s="11">
        <v>0.189</v>
      </c>
      <c r="AD19" s="11">
        <v>0.38979999999999998</v>
      </c>
      <c r="AE19" s="11">
        <v>4.8831499999999997</v>
      </c>
      <c r="AF19" s="11">
        <v>0.45484999999999998</v>
      </c>
      <c r="AG19" s="11">
        <v>0.41065000000000002</v>
      </c>
      <c r="AH19" s="11">
        <v>0.39290000000000003</v>
      </c>
      <c r="AI19" s="11">
        <v>3.1183999999999998</v>
      </c>
      <c r="AJ19" s="11">
        <v>2.1536499999999998</v>
      </c>
      <c r="AK19" s="11">
        <v>0.67015000000000002</v>
      </c>
      <c r="AL19" s="11">
        <v>10.648949999999999</v>
      </c>
      <c r="AM19" s="11">
        <v>1.1462000000000001</v>
      </c>
      <c r="AN19" s="11">
        <v>0.84804999999999997</v>
      </c>
      <c r="AO19" s="11">
        <v>1.5420499999999999</v>
      </c>
      <c r="AP19" s="11">
        <v>0.60360000000000003</v>
      </c>
      <c r="AQ19" s="11">
        <v>0.4395</v>
      </c>
      <c r="AR19" s="11">
        <v>14.90465</v>
      </c>
      <c r="AS19" s="11">
        <v>1.73695</v>
      </c>
      <c r="AT19" s="11">
        <v>5.8193999999999999</v>
      </c>
      <c r="AU19" s="11">
        <v>0.71319999999999995</v>
      </c>
      <c r="AV19" s="11">
        <v>0.21679999999999999</v>
      </c>
      <c r="AW19" s="11">
        <v>3.4721500000000001</v>
      </c>
      <c r="AX19" s="11">
        <v>0.82620000000000005</v>
      </c>
      <c r="AY19" s="11">
        <v>0.17294999999999999</v>
      </c>
      <c r="AZ19" s="11">
        <v>0.60855000000000004</v>
      </c>
      <c r="BA19" s="11">
        <v>0.29559999999999997</v>
      </c>
      <c r="BB19" s="11">
        <v>4.6469500000000004</v>
      </c>
      <c r="BC19" s="11">
        <v>1.22715</v>
      </c>
      <c r="BD19" s="11">
        <v>0.36830000000000002</v>
      </c>
      <c r="BE19" s="11">
        <v>2.0275500000000002</v>
      </c>
      <c r="BF19" s="11">
        <v>0.4738</v>
      </c>
      <c r="BG19" s="11">
        <v>3.9220999999999999</v>
      </c>
      <c r="BH19" s="11">
        <v>1.15615</v>
      </c>
      <c r="BI19" s="11">
        <v>1.1861999999999999</v>
      </c>
      <c r="BJ19" s="11">
        <v>17.8812</v>
      </c>
      <c r="BK19" s="11">
        <v>0.69494999999999996</v>
      </c>
      <c r="BL19" s="11">
        <v>1.0387</v>
      </c>
      <c r="BM19" s="11">
        <v>1.7155499999999999</v>
      </c>
      <c r="BN19" s="11">
        <v>0.32079999999999997</v>
      </c>
      <c r="BO19" s="11">
        <v>0.17560000000000001</v>
      </c>
      <c r="BP19" s="11">
        <v>2.2643499999999999</v>
      </c>
      <c r="BQ19" s="11">
        <v>1.0791500000000001</v>
      </c>
      <c r="BR19" s="11">
        <v>0.60375000000000001</v>
      </c>
      <c r="BS19" s="11">
        <v>1.8942000000000001</v>
      </c>
      <c r="BT19" s="11">
        <v>1.8067500000000001</v>
      </c>
      <c r="BU19" s="10">
        <f t="shared" si="0"/>
        <v>1.854219718309859</v>
      </c>
      <c r="BV19" s="10">
        <f t="shared" si="1"/>
        <v>2.9833472402334209</v>
      </c>
      <c r="BW19" s="10">
        <f t="shared" si="2"/>
        <v>8.9003607558083679</v>
      </c>
      <c r="BX19" s="10">
        <f t="shared" si="3"/>
        <v>0.12720000000000001</v>
      </c>
      <c r="BY19" s="10">
        <f t="shared" si="4"/>
        <v>17.8812</v>
      </c>
      <c r="BZ19" s="9">
        <f t="shared" si="5"/>
        <v>71</v>
      </c>
      <c r="CA19" s="11">
        <v>1.3257000000000001</v>
      </c>
      <c r="CB19" s="11">
        <v>1.1324000000000001</v>
      </c>
      <c r="CC19" s="11">
        <v>2.2597999999999998</v>
      </c>
      <c r="CD19" s="11">
        <v>3.3153000000000001</v>
      </c>
      <c r="CE19" s="11">
        <v>1.7739</v>
      </c>
      <c r="CF19" s="11">
        <v>10.862</v>
      </c>
      <c r="CG19" s="11">
        <v>0.95660000000000001</v>
      </c>
      <c r="CH19" s="11">
        <v>4.5732999999999997</v>
      </c>
      <c r="CI19" s="11">
        <v>4.0526</v>
      </c>
      <c r="CJ19" s="11">
        <v>2.8708</v>
      </c>
      <c r="CK19" s="11">
        <v>0.4985</v>
      </c>
      <c r="CL19" s="11">
        <v>1.5688</v>
      </c>
      <c r="CM19" s="11">
        <v>2.7902</v>
      </c>
      <c r="CN19" s="11">
        <v>2.7387000000000001</v>
      </c>
      <c r="CO19" s="11">
        <v>1.0383</v>
      </c>
      <c r="CP19" s="11">
        <v>0.54590000000000005</v>
      </c>
      <c r="CQ19" s="11">
        <v>1.1979</v>
      </c>
      <c r="CR19" s="11">
        <v>1.9172</v>
      </c>
      <c r="CS19" s="11">
        <v>5.7343999999999999</v>
      </c>
      <c r="CT19" s="11">
        <v>0.52949999999999997</v>
      </c>
      <c r="CU19" s="11">
        <v>0.86739999999999995</v>
      </c>
      <c r="CV19" s="11">
        <v>6.1093999999999999</v>
      </c>
      <c r="CW19" s="11">
        <v>8.2584999999999997</v>
      </c>
      <c r="CX19" s="11">
        <v>12.1989</v>
      </c>
      <c r="CY19" s="11">
        <v>0.81230000000000002</v>
      </c>
      <c r="CZ19" s="11">
        <v>1.0609999999999999</v>
      </c>
      <c r="DA19" s="11">
        <v>1.855</v>
      </c>
      <c r="DB19" s="11">
        <v>6.6923000000000004</v>
      </c>
      <c r="DC19" s="11">
        <v>1.0045999999999999</v>
      </c>
      <c r="DD19" s="11">
        <v>6.6802999999999999</v>
      </c>
      <c r="DE19" s="11">
        <v>2.8330000000000002</v>
      </c>
      <c r="DF19" s="11">
        <v>1.052</v>
      </c>
      <c r="DG19" s="11">
        <v>1.3866000000000001</v>
      </c>
      <c r="DH19" s="11">
        <v>1.5471999999999999</v>
      </c>
      <c r="DI19" s="11">
        <v>2.5941999999999998</v>
      </c>
      <c r="DJ19" s="11">
        <v>12.7514</v>
      </c>
      <c r="DK19" s="11">
        <v>1.8636999999999999</v>
      </c>
      <c r="DL19" s="11">
        <v>5.1985999999999999</v>
      </c>
      <c r="DM19" s="11">
        <v>0.97709999999999997</v>
      </c>
      <c r="DN19" s="11">
        <v>12.9512</v>
      </c>
      <c r="DO19" s="11">
        <v>3.0992999999999999</v>
      </c>
      <c r="DP19" s="11">
        <v>1.9685999999999999</v>
      </c>
      <c r="DQ19" s="11">
        <v>2.3414000000000001</v>
      </c>
      <c r="DR19" s="11">
        <v>4.8015999999999996</v>
      </c>
      <c r="DS19" s="11">
        <v>0.55910000000000004</v>
      </c>
      <c r="DT19" s="11">
        <v>0.12820000000000001</v>
      </c>
      <c r="DU19" s="11">
        <v>3.7042000000000002</v>
      </c>
      <c r="DV19" s="11">
        <v>3.6267</v>
      </c>
      <c r="DW19" s="11">
        <v>4.0568</v>
      </c>
      <c r="DX19" s="11">
        <v>10.030900000000001</v>
      </c>
      <c r="DY19" s="11">
        <v>2.13</v>
      </c>
      <c r="DZ19" s="11">
        <v>0.3145</v>
      </c>
      <c r="EA19" s="11">
        <v>2.1135999999999999</v>
      </c>
      <c r="EB19" s="11">
        <v>3.5773999999999999</v>
      </c>
      <c r="EC19" s="11">
        <v>0.47560000000000002</v>
      </c>
      <c r="ED19" s="11">
        <v>4.2866999999999997</v>
      </c>
      <c r="EE19" s="11">
        <v>8.3984000000000005</v>
      </c>
      <c r="EF19" s="11">
        <v>5.5103</v>
      </c>
      <c r="EG19" s="11">
        <v>4.8708999999999998</v>
      </c>
      <c r="EH19" s="11">
        <v>0.65969999999999995</v>
      </c>
      <c r="EI19" s="11">
        <v>1.6156999999999999</v>
      </c>
      <c r="EJ19" s="11">
        <v>1.7161999999999999</v>
      </c>
      <c r="EK19" s="11">
        <v>1.2130000000000001</v>
      </c>
      <c r="EL19" s="11">
        <v>1.1646000000000001</v>
      </c>
      <c r="EM19" s="11">
        <v>6.1532999999999998</v>
      </c>
      <c r="EN19" s="11">
        <v>3.4007000000000001</v>
      </c>
      <c r="EO19" s="11">
        <v>2.9335</v>
      </c>
      <c r="EP19" s="13">
        <f t="shared" si="6"/>
        <v>3.3616029850746276</v>
      </c>
      <c r="EQ19" s="13">
        <f t="shared" si="7"/>
        <v>3.086477814982501</v>
      </c>
      <c r="ER19" s="13">
        <f t="shared" si="8"/>
        <v>9.5263453023791538</v>
      </c>
      <c r="ES19" s="13">
        <f t="shared" si="10"/>
        <v>0.12720000000000001</v>
      </c>
      <c r="ET19" s="13">
        <f t="shared" si="11"/>
        <v>12.9512</v>
      </c>
      <c r="EU19" s="12">
        <f t="shared" si="9"/>
        <v>67</v>
      </c>
    </row>
    <row r="20" spans="1:151" ht="14.4" x14ac:dyDescent="0.3">
      <c r="A20" s="1" t="s">
        <v>148</v>
      </c>
      <c r="B20" s="11">
        <v>2.8549999999999999E-2</v>
      </c>
      <c r="C20" s="11">
        <v>4.6050000000000001E-2</v>
      </c>
      <c r="D20" s="11">
        <v>4.7899999999999998E-2</v>
      </c>
      <c r="E20" s="11">
        <v>5.1150000000000001E-2</v>
      </c>
      <c r="F20" s="11">
        <v>4.0599999999999997E-2</v>
      </c>
      <c r="G20" s="11">
        <v>2.3001499999999999</v>
      </c>
      <c r="H20" s="11">
        <v>3.9800000000000002E-2</v>
      </c>
      <c r="I20" s="11">
        <v>0.44514999999999999</v>
      </c>
      <c r="J20" s="11">
        <v>3.9300000000000002E-2</v>
      </c>
      <c r="K20" s="11">
        <v>3.2250000000000001E-2</v>
      </c>
      <c r="L20" s="11">
        <v>0.13469999999999999</v>
      </c>
      <c r="M20" s="11">
        <v>0.1163</v>
      </c>
      <c r="N20" s="11">
        <v>3.8649999999999997E-2</v>
      </c>
      <c r="O20" s="11">
        <v>4.0050000000000002E-2</v>
      </c>
      <c r="P20" s="11">
        <v>5.0049999999999997E-2</v>
      </c>
      <c r="Q20" s="11">
        <v>0.17485000000000001</v>
      </c>
      <c r="R20" s="11">
        <v>1.9099999999999999E-2</v>
      </c>
      <c r="S20" s="11">
        <v>2.545E-2</v>
      </c>
      <c r="T20" s="11">
        <v>0.29704999999999998</v>
      </c>
      <c r="U20" s="11">
        <v>7.1150000000000005E-2</v>
      </c>
      <c r="V20" s="11">
        <v>0.13405</v>
      </c>
      <c r="W20" s="11">
        <v>2.69E-2</v>
      </c>
      <c r="X20" s="11">
        <v>0.1812</v>
      </c>
      <c r="Y20" s="11">
        <v>8.7599999999999997E-2</v>
      </c>
      <c r="Z20" s="11">
        <v>5.4199999999999998E-2</v>
      </c>
      <c r="AA20" s="11">
        <v>5.5E-2</v>
      </c>
      <c r="AB20" s="11">
        <v>8.8050000000000003E-2</v>
      </c>
      <c r="AC20" s="11">
        <v>0.31914999999999999</v>
      </c>
      <c r="AD20" s="11">
        <v>4.6199999999999998E-2</v>
      </c>
      <c r="AE20" s="11">
        <v>0.19275</v>
      </c>
      <c r="AF20" s="11">
        <v>4.0800000000000003E-2</v>
      </c>
      <c r="AG20" s="11">
        <v>2.8049999999999999E-2</v>
      </c>
      <c r="AH20" s="11">
        <v>3.4049999999999997E-2</v>
      </c>
      <c r="AI20" s="11">
        <v>6.1699999999999998E-2</v>
      </c>
      <c r="AJ20" s="11">
        <v>3.8649999999999997E-2</v>
      </c>
      <c r="AK20" s="11">
        <v>0.18024999999999999</v>
      </c>
      <c r="AL20" s="11">
        <v>0.1512</v>
      </c>
      <c r="AM20" s="11">
        <v>0.11835</v>
      </c>
      <c r="AN20" s="11">
        <v>0.13965</v>
      </c>
      <c r="AO20" s="11">
        <v>0.14510000000000001</v>
      </c>
      <c r="AP20" s="11">
        <v>0.22505</v>
      </c>
      <c r="AQ20" s="11">
        <v>3.1800000000000002E-2</v>
      </c>
      <c r="AR20" s="11">
        <v>0.19595000000000001</v>
      </c>
      <c r="AS20" s="11">
        <v>4.2750000000000003E-2</v>
      </c>
      <c r="AT20" s="11">
        <v>0.14474999999999999</v>
      </c>
      <c r="AU20" s="11">
        <v>3.56E-2</v>
      </c>
      <c r="AV20" s="11">
        <v>0.51624999999999999</v>
      </c>
      <c r="AW20" s="11">
        <v>5.8349999999999999E-2</v>
      </c>
      <c r="AX20" s="11">
        <v>5.1400000000000001E-2</v>
      </c>
      <c r="AY20" s="11">
        <v>0.77690000000000003</v>
      </c>
      <c r="AZ20" s="11">
        <v>2.6599999999999999E-2</v>
      </c>
      <c r="BA20" s="11">
        <v>4.5699999999999998E-2</v>
      </c>
      <c r="BB20" s="11">
        <v>0.30504999999999999</v>
      </c>
      <c r="BC20" s="11">
        <v>4.8149999999999998E-2</v>
      </c>
      <c r="BD20" s="11">
        <v>7.4349999999999999E-2</v>
      </c>
      <c r="BE20" s="11">
        <v>5.6500000000000002E-2</v>
      </c>
      <c r="BF20" s="11">
        <v>3.3349999999999998E-2</v>
      </c>
      <c r="BG20" s="11">
        <v>9.2450000000000004E-2</v>
      </c>
      <c r="BH20" s="11">
        <v>0.14324999999999999</v>
      </c>
      <c r="BI20" s="11">
        <v>0.17294999999999999</v>
      </c>
      <c r="BJ20" s="11">
        <v>8.5349999999999995E-2</v>
      </c>
      <c r="BK20" s="11">
        <v>9.6250000000000002E-2</v>
      </c>
      <c r="BL20" s="11">
        <v>4.6100000000000002E-2</v>
      </c>
      <c r="BM20" s="11">
        <v>4.4200000000000003E-2</v>
      </c>
      <c r="BN20" s="11">
        <v>5.3749999999999999E-2</v>
      </c>
      <c r="BO20" s="11">
        <v>0.3654</v>
      </c>
      <c r="BP20" s="11">
        <v>0.1087</v>
      </c>
      <c r="BQ20" s="11">
        <v>7.3849999999999999E-2</v>
      </c>
      <c r="BR20" s="11">
        <v>3.015E-2</v>
      </c>
      <c r="BS20" s="11">
        <v>4.24E-2</v>
      </c>
      <c r="BT20" s="11">
        <v>6.7549999999999999E-2</v>
      </c>
      <c r="BU20" s="10">
        <f t="shared" si="0"/>
        <v>0.1443943661971831</v>
      </c>
      <c r="BV20" s="10">
        <f t="shared" si="1"/>
        <v>0.28719175840372024</v>
      </c>
      <c r="BW20" s="10">
        <f t="shared" si="2"/>
        <v>8.2479106095020821E-2</v>
      </c>
      <c r="BX20" s="10">
        <f t="shared" si="3"/>
        <v>1.9099999999999999E-2</v>
      </c>
      <c r="BY20" s="10">
        <f t="shared" si="4"/>
        <v>2.3001499999999999</v>
      </c>
      <c r="BZ20" s="9">
        <f t="shared" si="5"/>
        <v>71</v>
      </c>
      <c r="CA20" s="11">
        <v>1.6398999999999999</v>
      </c>
      <c r="CB20" s="11">
        <v>1.7423999999999999</v>
      </c>
      <c r="CC20" s="11">
        <v>0.37409999999999999</v>
      </c>
      <c r="CD20" s="11">
        <v>0.67059999999999997</v>
      </c>
      <c r="CE20" s="11">
        <v>0.43819999999999998</v>
      </c>
      <c r="CF20" s="11">
        <v>1.7087000000000001</v>
      </c>
      <c r="CG20" s="11">
        <v>8.0211000000000006</v>
      </c>
      <c r="CH20" s="11">
        <v>1.5173000000000001</v>
      </c>
      <c r="CI20" s="11">
        <v>1.196</v>
      </c>
      <c r="CJ20" s="11">
        <v>0.56850000000000001</v>
      </c>
      <c r="CK20" s="11">
        <v>2.9394999999999998</v>
      </c>
      <c r="CL20" s="11">
        <v>1.5787</v>
      </c>
      <c r="CM20" s="11">
        <v>0.78869999999999996</v>
      </c>
      <c r="CN20" s="11">
        <v>0.37940000000000002</v>
      </c>
      <c r="CO20" s="11">
        <v>0.65980000000000005</v>
      </c>
      <c r="CP20" s="11">
        <v>1.3194999999999999</v>
      </c>
      <c r="CQ20" s="11">
        <v>0.97119999999999995</v>
      </c>
      <c r="CR20" s="11">
        <v>0.62409999999999999</v>
      </c>
      <c r="CS20" s="11">
        <v>1.0817000000000001</v>
      </c>
      <c r="CT20" s="11">
        <v>1.4853000000000001</v>
      </c>
      <c r="CU20" s="11">
        <v>0.3826</v>
      </c>
      <c r="CV20" s="11">
        <v>1.8261000000000001</v>
      </c>
      <c r="CW20" s="11">
        <v>1.5178</v>
      </c>
      <c r="CX20" s="11">
        <v>1.5546</v>
      </c>
      <c r="CY20" s="11">
        <v>0.72929999999999995</v>
      </c>
      <c r="CZ20" s="11">
        <v>1.7082999999999999</v>
      </c>
      <c r="DA20" s="11">
        <v>0.50729999999999997</v>
      </c>
      <c r="DB20" s="11">
        <v>1.9944</v>
      </c>
      <c r="DC20" s="11">
        <v>0.70350000000000001</v>
      </c>
      <c r="DD20" s="11">
        <v>1.0442</v>
      </c>
      <c r="DE20" s="11">
        <v>0.83160000000000001</v>
      </c>
      <c r="DF20" s="11">
        <v>2.7103000000000002</v>
      </c>
      <c r="DG20" s="11">
        <v>0.61140000000000005</v>
      </c>
      <c r="DH20" s="11">
        <v>1.3808</v>
      </c>
      <c r="DI20" s="11">
        <v>0.75839999999999996</v>
      </c>
      <c r="DJ20" s="11">
        <v>1.9841</v>
      </c>
      <c r="DK20" s="11">
        <v>2.0392999999999999</v>
      </c>
      <c r="DL20" s="11">
        <v>7.1191000000000004</v>
      </c>
      <c r="DM20" s="11">
        <v>4.3598999999999997</v>
      </c>
      <c r="DN20" s="11">
        <v>16.7623</v>
      </c>
      <c r="DO20" s="11">
        <v>0.32419999999999999</v>
      </c>
      <c r="DP20" s="11">
        <v>0.53049999999999997</v>
      </c>
      <c r="DQ20" s="11">
        <v>0.54410000000000003</v>
      </c>
      <c r="DR20" s="11">
        <v>0.75980000000000003</v>
      </c>
      <c r="DS20" s="11">
        <v>0.69740000000000002</v>
      </c>
      <c r="DT20" s="11">
        <v>0.31090000000000001</v>
      </c>
      <c r="DU20" s="11">
        <v>1.8064</v>
      </c>
      <c r="DV20" s="11">
        <v>2.105</v>
      </c>
      <c r="DW20" s="11">
        <v>16.502700000000001</v>
      </c>
      <c r="DX20" s="11">
        <v>1.2930999999999999</v>
      </c>
      <c r="DY20" s="11">
        <v>0.77380000000000004</v>
      </c>
      <c r="DZ20" s="11">
        <v>2.9392999999999998</v>
      </c>
      <c r="EA20" s="11">
        <v>0.58130000000000004</v>
      </c>
      <c r="EB20" s="11">
        <v>1.0869</v>
      </c>
      <c r="EC20" s="11">
        <v>14.4549</v>
      </c>
      <c r="ED20" s="11">
        <v>0.9627</v>
      </c>
      <c r="EE20" s="11">
        <v>1.3727</v>
      </c>
      <c r="EF20" s="11">
        <v>0.93279999999999996</v>
      </c>
      <c r="EG20" s="11">
        <v>0.84399999999999997</v>
      </c>
      <c r="EH20" s="11">
        <v>1.6135999999999999</v>
      </c>
      <c r="EI20" s="11">
        <v>0.87139999999999995</v>
      </c>
      <c r="EJ20" s="11">
        <v>0.95150000000000001</v>
      </c>
      <c r="EK20" s="11">
        <v>0.56310000000000004</v>
      </c>
      <c r="EL20" s="11">
        <v>0.31640000000000001</v>
      </c>
      <c r="EM20" s="11">
        <v>1.3331</v>
      </c>
      <c r="EN20" s="11">
        <v>1.7430000000000001</v>
      </c>
      <c r="EO20" s="11">
        <v>1.0814999999999999</v>
      </c>
      <c r="EP20" s="13">
        <f t="shared" si="6"/>
        <v>2.0526283582089544</v>
      </c>
      <c r="EQ20" s="13">
        <f t="shared" si="7"/>
        <v>3.2775896650100806</v>
      </c>
      <c r="ER20" s="13">
        <f t="shared" si="8"/>
        <v>10.742594012180891</v>
      </c>
      <c r="ES20" s="13">
        <f t="shared" si="10"/>
        <v>1.9099999999999999E-2</v>
      </c>
      <c r="ET20" s="13">
        <f t="shared" si="11"/>
        <v>16.7623</v>
      </c>
      <c r="EU20" s="12">
        <f t="shared" si="9"/>
        <v>67</v>
      </c>
    </row>
    <row r="21" spans="1:151" ht="14.4" x14ac:dyDescent="0.3">
      <c r="A21" s="1" t="s">
        <v>149</v>
      </c>
      <c r="B21" s="11">
        <v>2.615E-2</v>
      </c>
      <c r="C21" s="11">
        <v>2.6450000000000001E-2</v>
      </c>
      <c r="D21" s="11">
        <v>3.0300000000000001E-2</v>
      </c>
      <c r="E21" s="11">
        <v>4.7550000000000002E-2</v>
      </c>
      <c r="F21" s="11">
        <v>2.6550000000000001E-2</v>
      </c>
      <c r="G21" s="11">
        <v>2.1000000000000001E-2</v>
      </c>
      <c r="H21" s="11">
        <v>1.9E-2</v>
      </c>
      <c r="I21" s="11">
        <v>7.6E-3</v>
      </c>
      <c r="J21" s="11">
        <v>1.4999999999999999E-2</v>
      </c>
      <c r="K21" s="11">
        <v>5.4649999999999997E-2</v>
      </c>
      <c r="L21" s="11">
        <v>0.11434999999999999</v>
      </c>
      <c r="M21" s="11">
        <v>1.77E-2</v>
      </c>
      <c r="N21" s="11">
        <v>2.1100000000000001E-2</v>
      </c>
      <c r="O21" s="11">
        <v>2.435E-2</v>
      </c>
      <c r="P21" s="11">
        <v>2.1399999999999999E-2</v>
      </c>
      <c r="Q21" s="11">
        <v>3.8199999999999998E-2</v>
      </c>
      <c r="R21" s="11">
        <v>1.7350000000000001E-2</v>
      </c>
      <c r="S21" s="11">
        <v>1.635E-2</v>
      </c>
      <c r="T21" s="11">
        <v>3.9199999999999999E-2</v>
      </c>
      <c r="U21" s="11">
        <v>1.5049999999999999E-2</v>
      </c>
      <c r="V21" s="11">
        <v>4.4549999999999999E-2</v>
      </c>
      <c r="W21" s="11">
        <v>1.5699999999999999E-2</v>
      </c>
      <c r="X21" s="11">
        <v>2.1250000000000002E-2</v>
      </c>
      <c r="Y21" s="11">
        <v>4.2999999999999997E-2</v>
      </c>
      <c r="Z21" s="11">
        <v>5.305E-2</v>
      </c>
      <c r="AA21" s="11">
        <v>2.3699999999999999E-2</v>
      </c>
      <c r="AB21" s="11">
        <v>1.2149999999999999E-2</v>
      </c>
      <c r="AC21" s="11">
        <v>1.7049999999999999E-2</v>
      </c>
      <c r="AD21" s="11">
        <v>1.7649999999999999E-2</v>
      </c>
      <c r="AE21" s="11">
        <v>0.1651</v>
      </c>
      <c r="AF21" s="11">
        <v>1.95E-2</v>
      </c>
      <c r="AG21" s="11">
        <v>1.865E-2</v>
      </c>
      <c r="AH21" s="11">
        <v>1.5599999999999999E-2</v>
      </c>
      <c r="AI21" s="11">
        <v>4.0849999999999997E-2</v>
      </c>
      <c r="AJ21" s="11">
        <v>4.8649999999999999E-2</v>
      </c>
      <c r="AK21" s="11">
        <v>2.4899999999999999E-2</v>
      </c>
      <c r="AL21" s="11">
        <v>1.2E-2</v>
      </c>
      <c r="AM21" s="11">
        <v>4.3749999999999997E-2</v>
      </c>
      <c r="AN21" s="11">
        <v>8.7650000000000006E-2</v>
      </c>
      <c r="AO21" s="11">
        <v>0.22509999999999999</v>
      </c>
      <c r="AP21" s="11">
        <v>2.945E-2</v>
      </c>
      <c r="AQ21" s="11">
        <v>2.9350000000000001E-2</v>
      </c>
      <c r="AR21" s="11">
        <v>3.5549999999999998E-2</v>
      </c>
      <c r="AS21" s="11">
        <v>4.48E-2</v>
      </c>
      <c r="AT21" s="11">
        <v>1.5100000000000001E-2</v>
      </c>
      <c r="AU21" s="11">
        <v>9.7999999999999997E-3</v>
      </c>
      <c r="AV21" s="11">
        <v>2.7449999999999999E-2</v>
      </c>
      <c r="AW21" s="11">
        <v>3.4250000000000003E-2</v>
      </c>
      <c r="AX21" s="11">
        <v>4.3999999999999997E-2</v>
      </c>
      <c r="AY21" s="11">
        <v>2.92E-2</v>
      </c>
      <c r="AZ21" s="11">
        <v>2.1749999999999999E-2</v>
      </c>
      <c r="BA21" s="11">
        <v>2.085E-2</v>
      </c>
      <c r="BB21" s="11">
        <v>2.5999999999999999E-2</v>
      </c>
      <c r="BC21" s="11">
        <v>6.3100000000000003E-2</v>
      </c>
      <c r="BD21" s="11">
        <v>2.1700000000000001E-2</v>
      </c>
      <c r="BE21" s="11">
        <v>0.10405</v>
      </c>
      <c r="BF21" s="11">
        <v>1.5800000000000002E-2</v>
      </c>
      <c r="BG21" s="11">
        <v>0.1588</v>
      </c>
      <c r="BH21" s="11">
        <v>2.9499999999999998E-2</v>
      </c>
      <c r="BI21" s="11">
        <v>3.6650000000000002E-2</v>
      </c>
      <c r="BJ21" s="11">
        <v>2.5100000000000001E-2</v>
      </c>
      <c r="BK21" s="11">
        <v>3.1800000000000002E-2</v>
      </c>
      <c r="BL21" s="11">
        <v>3.8449999999999998E-2</v>
      </c>
      <c r="BM21" s="11">
        <v>1.6199999999999999E-2</v>
      </c>
      <c r="BN21" s="11">
        <v>2.0549999999999999E-2</v>
      </c>
      <c r="BO21" s="11">
        <v>2.155E-2</v>
      </c>
      <c r="BP21" s="11">
        <v>0.15140000000000001</v>
      </c>
      <c r="BQ21" s="11">
        <v>2.8799999999999999E-2</v>
      </c>
      <c r="BR21" s="11">
        <v>0.10680000000000001</v>
      </c>
      <c r="BS21" s="11">
        <v>4.3900000000000002E-2</v>
      </c>
      <c r="BT21" s="11">
        <v>9.4149999999999998E-2</v>
      </c>
      <c r="BU21" s="10">
        <f t="shared" si="0"/>
        <v>4.119718309859155E-2</v>
      </c>
      <c r="BV21" s="10">
        <f t="shared" si="1"/>
        <v>4.0117116300079192E-2</v>
      </c>
      <c r="BW21" s="10">
        <f t="shared" si="2"/>
        <v>1.6093830202340794E-3</v>
      </c>
      <c r="BX21" s="10">
        <f t="shared" si="3"/>
        <v>7.6E-3</v>
      </c>
      <c r="BY21" s="10">
        <f t="shared" si="4"/>
        <v>0.22509999999999999</v>
      </c>
      <c r="BZ21" s="9">
        <f t="shared" si="5"/>
        <v>71</v>
      </c>
      <c r="CA21" s="11">
        <v>5.7799999999999997E-2</v>
      </c>
      <c r="CB21" s="11">
        <v>4.8399999999999999E-2</v>
      </c>
      <c r="CC21" s="11">
        <v>1.5599999999999999E-2</v>
      </c>
      <c r="CD21" s="11">
        <v>1.2800000000000001E-2</v>
      </c>
      <c r="CE21" s="11">
        <v>1.9E-2</v>
      </c>
      <c r="CF21" s="11">
        <v>4.2299999999999997E-2</v>
      </c>
      <c r="CG21" s="11">
        <v>0.82850000000000001</v>
      </c>
      <c r="CH21" s="11">
        <v>2.6599999999999999E-2</v>
      </c>
      <c r="CI21" s="11">
        <v>2.64E-2</v>
      </c>
      <c r="CJ21" s="11">
        <v>1.9099999999999999E-2</v>
      </c>
      <c r="CK21" s="11">
        <v>1.5599999999999999E-2</v>
      </c>
      <c r="CL21" s="11">
        <v>7.6100000000000001E-2</v>
      </c>
      <c r="CM21" s="11">
        <v>1.7299999999999999E-2</v>
      </c>
      <c r="CN21" s="11">
        <v>1.3299999999999999E-2</v>
      </c>
      <c r="CO21" s="11">
        <v>1.9599999999999999E-2</v>
      </c>
      <c r="CP21" s="11">
        <v>8.0000000000000002E-3</v>
      </c>
      <c r="CQ21" s="11">
        <v>9.4999999999999998E-3</v>
      </c>
      <c r="CR21" s="11">
        <v>1.46E-2</v>
      </c>
      <c r="CS21" s="11">
        <v>0.26989999999999997</v>
      </c>
      <c r="CT21" s="11">
        <v>1.54E-2</v>
      </c>
      <c r="CU21" s="11">
        <v>1.14E-2</v>
      </c>
      <c r="CV21" s="11">
        <v>1.15E-2</v>
      </c>
      <c r="CW21" s="11">
        <v>2.52E-2</v>
      </c>
      <c r="CX21" s="11">
        <v>4.4900000000000002E-2</v>
      </c>
      <c r="CY21" s="11">
        <v>4.7399999999999998E-2</v>
      </c>
      <c r="CZ21" s="11">
        <v>1.2E-2</v>
      </c>
      <c r="DA21" s="11">
        <v>1.18E-2</v>
      </c>
      <c r="DB21" s="11">
        <v>2.18E-2</v>
      </c>
      <c r="DC21" s="11">
        <v>1.24E-2</v>
      </c>
      <c r="DD21" s="11">
        <v>0.30370000000000003</v>
      </c>
      <c r="DE21" s="11">
        <v>9.6000000000000002E-2</v>
      </c>
      <c r="DF21" s="11">
        <v>6.1199999999999997E-2</v>
      </c>
      <c r="DG21" s="11">
        <v>9.1000000000000004E-3</v>
      </c>
      <c r="DH21" s="11">
        <v>3.1699999999999999E-2</v>
      </c>
      <c r="DI21" s="11">
        <v>0.1124</v>
      </c>
      <c r="DJ21" s="11">
        <v>0.52349999999999997</v>
      </c>
      <c r="DK21" s="11">
        <v>1.2800000000000001E-2</v>
      </c>
      <c r="DL21" s="11">
        <v>0.31069999999999998</v>
      </c>
      <c r="DM21" s="11">
        <v>2.8899999999999999E-2</v>
      </c>
      <c r="DN21" s="11">
        <v>8.1166</v>
      </c>
      <c r="DO21" s="11">
        <v>1.4999999999999999E-2</v>
      </c>
      <c r="DP21" s="11">
        <v>2.3800000000000002E-2</v>
      </c>
      <c r="DQ21" s="11">
        <v>1.7100000000000001E-2</v>
      </c>
      <c r="DR21" s="11">
        <v>2.8199999999999999E-2</v>
      </c>
      <c r="DS21" s="11">
        <v>9.1000000000000004E-3</v>
      </c>
      <c r="DT21" s="11">
        <v>1.04E-2</v>
      </c>
      <c r="DU21" s="11">
        <v>2.1899999999999999E-2</v>
      </c>
      <c r="DV21" s="11">
        <v>0.2883</v>
      </c>
      <c r="DW21" s="11">
        <v>3.9472999999999998</v>
      </c>
      <c r="DX21" s="11">
        <v>2.53E-2</v>
      </c>
      <c r="DY21" s="11">
        <v>1.9099999999999999E-2</v>
      </c>
      <c r="DZ21" s="11">
        <v>2.6599999999999999E-2</v>
      </c>
      <c r="EA21" s="11">
        <v>8.8000000000000005E-3</v>
      </c>
      <c r="EB21" s="11">
        <v>1.5800000000000002E-2</v>
      </c>
      <c r="EC21" s="11">
        <v>3.3519999999999999</v>
      </c>
      <c r="ED21" s="11">
        <v>1.6199999999999999E-2</v>
      </c>
      <c r="EE21" s="11">
        <v>2.01E-2</v>
      </c>
      <c r="EF21" s="11">
        <v>1.34E-2</v>
      </c>
      <c r="EG21" s="11">
        <v>0.21940000000000001</v>
      </c>
      <c r="EH21" s="11">
        <v>1.43E-2</v>
      </c>
      <c r="EI21" s="11">
        <v>2.0400000000000001E-2</v>
      </c>
      <c r="EJ21" s="11">
        <v>1.4500000000000001E-2</v>
      </c>
      <c r="EK21" s="11">
        <v>1.1299999999999999E-2</v>
      </c>
      <c r="EL21" s="11">
        <v>1.17E-2</v>
      </c>
      <c r="EM21" s="11">
        <v>4.6399999999999997E-2</v>
      </c>
      <c r="EN21" s="11">
        <v>2.5999999999999999E-2</v>
      </c>
      <c r="EO21" s="11">
        <v>2.2499999999999999E-2</v>
      </c>
      <c r="EP21" s="13">
        <f t="shared" si="6"/>
        <v>0.29262238805970153</v>
      </c>
      <c r="EQ21" s="13">
        <f t="shared" si="7"/>
        <v>1.1484816183586615</v>
      </c>
      <c r="ER21" s="13">
        <f t="shared" si="8"/>
        <v>1.3190100277077299</v>
      </c>
      <c r="ES21" s="13">
        <f t="shared" si="10"/>
        <v>1.6093830202340794E-3</v>
      </c>
      <c r="ET21" s="13">
        <f t="shared" si="11"/>
        <v>8.1166</v>
      </c>
      <c r="EU21" s="12">
        <f t="shared" si="9"/>
        <v>67</v>
      </c>
    </row>
    <row r="22" spans="1:151" ht="14.4" x14ac:dyDescent="0.3">
      <c r="A22" s="1" t="s">
        <v>150</v>
      </c>
      <c r="B22" s="11">
        <v>8.7303999999999995</v>
      </c>
      <c r="C22" s="11">
        <v>14.09535</v>
      </c>
      <c r="D22" s="11">
        <v>17.069700000000001</v>
      </c>
      <c r="E22" s="11">
        <v>12.533849999999999</v>
      </c>
      <c r="F22" s="11">
        <v>9.1775000000000002</v>
      </c>
      <c r="G22" s="11">
        <v>15.744300000000001</v>
      </c>
      <c r="H22" s="11">
        <v>13.47845</v>
      </c>
      <c r="I22" s="11">
        <v>13.1485</v>
      </c>
      <c r="J22" s="11">
        <v>13.247999999999999</v>
      </c>
      <c r="K22" s="11">
        <v>10.995699999999999</v>
      </c>
      <c r="L22" s="11">
        <v>12.7316</v>
      </c>
      <c r="M22" s="11">
        <v>14.981999999999999</v>
      </c>
      <c r="N22" s="11">
        <v>11.79035</v>
      </c>
      <c r="O22" s="11">
        <v>12.856249999999999</v>
      </c>
      <c r="P22" s="11">
        <v>13.427049999999999</v>
      </c>
      <c r="Q22" s="11">
        <v>11.50295</v>
      </c>
      <c r="R22" s="11">
        <v>4.4116499999999998</v>
      </c>
      <c r="S22" s="11">
        <v>12.396800000000001</v>
      </c>
      <c r="T22" s="11">
        <v>18.993300000000001</v>
      </c>
      <c r="U22" s="11">
        <v>13.761950000000001</v>
      </c>
      <c r="V22" s="11">
        <v>15.62895</v>
      </c>
      <c r="W22" s="11">
        <v>10.80115</v>
      </c>
      <c r="X22" s="11">
        <v>12.1242</v>
      </c>
      <c r="Y22" s="11">
        <v>13.74535</v>
      </c>
      <c r="Z22" s="11">
        <v>9.9434000000000005</v>
      </c>
      <c r="AA22" s="11">
        <v>12.88105</v>
      </c>
      <c r="AB22" s="11">
        <v>12.82305</v>
      </c>
      <c r="AC22" s="11">
        <v>9.7338000000000005</v>
      </c>
      <c r="AD22" s="11">
        <v>7.8340500000000004</v>
      </c>
      <c r="AE22" s="11">
        <v>23.68685</v>
      </c>
      <c r="AF22" s="11">
        <v>14.9444</v>
      </c>
      <c r="AG22" s="11">
        <v>5.0147000000000004</v>
      </c>
      <c r="AH22" s="11">
        <v>10.712249999999999</v>
      </c>
      <c r="AI22" s="11">
        <v>17.786799999999999</v>
      </c>
      <c r="AJ22" s="11">
        <v>9.4255999999999993</v>
      </c>
      <c r="AK22" s="11">
        <v>16.17895</v>
      </c>
      <c r="AL22" s="11">
        <v>11.532999999999999</v>
      </c>
      <c r="AM22" s="11">
        <v>19.356449999999999</v>
      </c>
      <c r="AN22" s="11">
        <v>13.285600000000001</v>
      </c>
      <c r="AO22" s="11">
        <v>12.219150000000001</v>
      </c>
      <c r="AP22" s="11">
        <v>14.1028</v>
      </c>
      <c r="AQ22" s="11">
        <v>16.544899999999998</v>
      </c>
      <c r="AR22" s="11">
        <v>8.7375500000000006</v>
      </c>
      <c r="AS22" s="11">
        <v>16.544899999999998</v>
      </c>
      <c r="AT22" s="11">
        <v>10.6265</v>
      </c>
      <c r="AU22" s="11">
        <v>16.639399999999998</v>
      </c>
      <c r="AV22" s="11">
        <v>9.6188500000000001</v>
      </c>
      <c r="AW22" s="11">
        <v>4.2534000000000001</v>
      </c>
      <c r="AX22" s="11">
        <v>12.61665</v>
      </c>
      <c r="AY22" s="11">
        <v>8.6752000000000002</v>
      </c>
      <c r="AZ22" s="11">
        <v>10.093450000000001</v>
      </c>
      <c r="BA22" s="11">
        <v>10.7258</v>
      </c>
      <c r="BB22" s="11">
        <v>18.02345</v>
      </c>
      <c r="BC22" s="11">
        <v>18.1052</v>
      </c>
      <c r="BD22" s="11">
        <v>11.30475</v>
      </c>
      <c r="BE22" s="11">
        <v>12.37515</v>
      </c>
      <c r="BF22" s="11">
        <v>9.8121500000000008</v>
      </c>
      <c r="BG22" s="11">
        <v>11.57025</v>
      </c>
      <c r="BH22" s="11">
        <v>13.10045</v>
      </c>
      <c r="BI22" s="11">
        <v>14.699149999999999</v>
      </c>
      <c r="BJ22" s="11">
        <v>13.098750000000001</v>
      </c>
      <c r="BK22" s="11">
        <v>8.4859000000000009</v>
      </c>
      <c r="BL22" s="11">
        <v>12.666550000000001</v>
      </c>
      <c r="BM22" s="11">
        <v>11.1739</v>
      </c>
      <c r="BN22" s="11">
        <v>8.9541500000000003</v>
      </c>
      <c r="BO22" s="11">
        <v>7.5091999999999999</v>
      </c>
      <c r="BP22" s="11">
        <v>10.56555</v>
      </c>
      <c r="BQ22" s="11">
        <v>10.594749999999999</v>
      </c>
      <c r="BR22" s="11">
        <v>8.1710999999999991</v>
      </c>
      <c r="BS22" s="11">
        <v>12.132999999999999</v>
      </c>
      <c r="BT22" s="11">
        <v>13.979100000000001</v>
      </c>
      <c r="BU22" s="10">
        <f t="shared" si="0"/>
        <v>12.397694366197186</v>
      </c>
      <c r="BV22" s="10">
        <f t="shared" si="1"/>
        <v>3.4638153977698285</v>
      </c>
      <c r="BW22" s="10">
        <f t="shared" si="2"/>
        <v>11.998017109827355</v>
      </c>
      <c r="BX22" s="10">
        <f t="shared" si="3"/>
        <v>4.2534000000000001</v>
      </c>
      <c r="BY22" s="10">
        <f t="shared" si="4"/>
        <v>23.68685</v>
      </c>
      <c r="BZ22" s="9">
        <f t="shared" si="5"/>
        <v>71</v>
      </c>
      <c r="CA22" s="11">
        <v>1.135</v>
      </c>
      <c r="CB22" s="11">
        <v>0.75800000000000001</v>
      </c>
      <c r="CC22" s="11">
        <v>0.11119999999999999</v>
      </c>
      <c r="CD22" s="11">
        <v>0.14649999999999999</v>
      </c>
      <c r="CE22" s="11">
        <v>7.4099999999999999E-2</v>
      </c>
      <c r="CF22" s="11">
        <v>0.50229999999999997</v>
      </c>
      <c r="CG22" s="11">
        <v>1.2544</v>
      </c>
      <c r="CH22" s="11">
        <v>0.31950000000000001</v>
      </c>
      <c r="CI22" s="11">
        <v>0.2346</v>
      </c>
      <c r="CJ22" s="11">
        <v>5.1999999999999998E-2</v>
      </c>
      <c r="CK22" s="11">
        <v>0.3019</v>
      </c>
      <c r="CL22" s="11">
        <v>0.23430000000000001</v>
      </c>
      <c r="CM22" s="11">
        <v>9.6500000000000002E-2</v>
      </c>
      <c r="CN22" s="11">
        <v>6.8599999999999994E-2</v>
      </c>
      <c r="CO22" s="11">
        <v>0.13819999999999999</v>
      </c>
      <c r="CP22" s="11">
        <v>0.1409</v>
      </c>
      <c r="CQ22" s="11">
        <v>9.9099999999999994E-2</v>
      </c>
      <c r="CR22" s="11">
        <v>7.0199999999999999E-2</v>
      </c>
      <c r="CS22" s="11">
        <v>0.2</v>
      </c>
      <c r="CT22" s="11">
        <v>0.19989999999999999</v>
      </c>
      <c r="CU22" s="11">
        <v>7.0599999999999996E-2</v>
      </c>
      <c r="CV22" s="11">
        <v>0.26640000000000003</v>
      </c>
      <c r="CW22" s="11">
        <v>0.24779999999999999</v>
      </c>
      <c r="CX22" s="11">
        <v>0.3347</v>
      </c>
      <c r="CY22" s="11">
        <v>0.71879999999999999</v>
      </c>
      <c r="CZ22" s="11">
        <v>0.26150000000000001</v>
      </c>
      <c r="DA22" s="11">
        <v>0.18509999999999999</v>
      </c>
      <c r="DB22" s="11">
        <v>0.49459999999999998</v>
      </c>
      <c r="DC22" s="11">
        <v>0.1164</v>
      </c>
      <c r="DD22" s="11">
        <v>0.19089999999999999</v>
      </c>
      <c r="DE22" s="11">
        <v>0.15820000000000001</v>
      </c>
      <c r="DF22" s="11">
        <v>0.35539999999999999</v>
      </c>
      <c r="DG22" s="11">
        <v>0.11</v>
      </c>
      <c r="DH22" s="11">
        <v>0.21959999999999999</v>
      </c>
      <c r="DI22" s="11">
        <v>0.2782</v>
      </c>
      <c r="DJ22" s="11">
        <v>0.50980000000000003</v>
      </c>
      <c r="DK22" s="11">
        <v>0.32440000000000002</v>
      </c>
      <c r="DL22" s="11">
        <v>3.8742000000000001</v>
      </c>
      <c r="DM22" s="11">
        <v>1.0724</v>
      </c>
      <c r="DN22" s="11">
        <v>4.3821000000000003</v>
      </c>
      <c r="DO22" s="11">
        <v>0.1394</v>
      </c>
      <c r="DP22" s="11">
        <v>0.1108</v>
      </c>
      <c r="DQ22" s="11">
        <v>9.3100000000000002E-2</v>
      </c>
      <c r="DR22" s="11">
        <v>0.1023</v>
      </c>
      <c r="DS22" s="11">
        <v>0.112</v>
      </c>
      <c r="DT22" s="11">
        <v>5.4800000000000001E-2</v>
      </c>
      <c r="DU22" s="11">
        <v>0.18229999999999999</v>
      </c>
      <c r="DV22" s="11">
        <v>4.0636999999999999</v>
      </c>
      <c r="DW22" s="11">
        <v>3.8559000000000001</v>
      </c>
      <c r="DX22" s="11">
        <v>0.1973</v>
      </c>
      <c r="DY22" s="11">
        <v>6.8599999999999994E-2</v>
      </c>
      <c r="DZ22" s="11">
        <v>0.38190000000000002</v>
      </c>
      <c r="EA22" s="11">
        <v>0.16270000000000001</v>
      </c>
      <c r="EB22" s="11">
        <v>0.1802</v>
      </c>
      <c r="EC22" s="11">
        <v>2.8679999999999999</v>
      </c>
      <c r="ED22" s="11">
        <v>0.23860000000000001</v>
      </c>
      <c r="EE22" s="11">
        <v>0.23130000000000001</v>
      </c>
      <c r="EF22" s="11">
        <v>8.9200000000000002E-2</v>
      </c>
      <c r="EG22" s="11">
        <v>0.15390000000000001</v>
      </c>
      <c r="EH22" s="11">
        <v>0.19789999999999999</v>
      </c>
      <c r="EI22" s="11">
        <v>0.20530000000000001</v>
      </c>
      <c r="EJ22" s="11">
        <v>9.0899999999999995E-2</v>
      </c>
      <c r="EK22" s="11">
        <v>5.62E-2</v>
      </c>
      <c r="EL22" s="11">
        <v>5.8799999999999998E-2</v>
      </c>
      <c r="EM22" s="11">
        <v>0.17169999999999999</v>
      </c>
      <c r="EN22" s="11">
        <v>8.3199999999999996E-2</v>
      </c>
      <c r="EO22" s="11">
        <v>0.21</v>
      </c>
      <c r="EP22" s="13">
        <f t="shared" si="6"/>
        <v>0.51743731343283561</v>
      </c>
      <c r="EQ22" s="13">
        <f t="shared" si="7"/>
        <v>0.97503490482271127</v>
      </c>
      <c r="ER22" s="13">
        <f t="shared" si="8"/>
        <v>0.95069306562263367</v>
      </c>
      <c r="ES22" s="13">
        <f t="shared" si="10"/>
        <v>5.1999999999999998E-2</v>
      </c>
      <c r="ET22" s="13">
        <f t="shared" si="11"/>
        <v>4.3821000000000003</v>
      </c>
      <c r="EU22" s="12">
        <f t="shared" si="9"/>
        <v>67</v>
      </c>
    </row>
    <row r="23" spans="1:151" ht="14.4" x14ac:dyDescent="0.3">
      <c r="A23" s="1" t="s">
        <v>151</v>
      </c>
      <c r="B23" s="11">
        <v>3.9300000000000002E-2</v>
      </c>
      <c r="C23" s="11">
        <v>0</v>
      </c>
      <c r="D23" s="11">
        <v>0</v>
      </c>
      <c r="E23" s="11">
        <v>1.6650000000000002E-2</v>
      </c>
      <c r="F23" s="11">
        <v>2.4150000000000001E-2</v>
      </c>
      <c r="G23" s="11">
        <v>6.8849999999999995E-2</v>
      </c>
      <c r="H23" s="11">
        <v>0</v>
      </c>
      <c r="I23" s="11">
        <v>0.1731</v>
      </c>
      <c r="J23" s="11">
        <v>0</v>
      </c>
      <c r="K23" s="11">
        <v>0</v>
      </c>
      <c r="L23" s="11">
        <v>5.5100000000000003E-2</v>
      </c>
      <c r="M23" s="11">
        <v>0</v>
      </c>
      <c r="N23" s="11">
        <v>0</v>
      </c>
      <c r="O23" s="11">
        <v>1.14E-2</v>
      </c>
      <c r="P23" s="11">
        <v>0</v>
      </c>
      <c r="Q23" s="11">
        <v>0.24115</v>
      </c>
      <c r="R23" s="11">
        <v>3.295E-2</v>
      </c>
      <c r="S23" s="11">
        <v>0</v>
      </c>
      <c r="T23" s="11">
        <v>0.3543</v>
      </c>
      <c r="U23" s="11">
        <v>0.12470000000000001</v>
      </c>
      <c r="V23" s="11">
        <v>0.35135</v>
      </c>
      <c r="W23" s="11">
        <v>0</v>
      </c>
      <c r="X23" s="11">
        <v>3.6900000000000002E-2</v>
      </c>
      <c r="Y23" s="11">
        <v>0.4844</v>
      </c>
      <c r="Z23" s="11">
        <v>0</v>
      </c>
      <c r="AA23" s="11">
        <v>4.7350000000000003E-2</v>
      </c>
      <c r="AB23" s="11">
        <v>0.33579999999999999</v>
      </c>
      <c r="AC23" s="11">
        <v>1.9599999999999999E-2</v>
      </c>
      <c r="AD23" s="11">
        <v>3.8199999999999998E-2</v>
      </c>
      <c r="AE23" s="11">
        <v>0</v>
      </c>
      <c r="AF23" s="11">
        <v>4.2200000000000001E-2</v>
      </c>
      <c r="AG23" s="11">
        <v>1.9349999999999999E-2</v>
      </c>
      <c r="AH23" s="11">
        <v>0</v>
      </c>
      <c r="AI23" s="11">
        <v>0</v>
      </c>
      <c r="AJ23" s="11">
        <v>0</v>
      </c>
      <c r="AK23" s="11">
        <v>6.8049999999999999E-2</v>
      </c>
      <c r="AL23" s="11">
        <v>7.9250000000000001E-2</v>
      </c>
      <c r="AM23" s="11">
        <v>0</v>
      </c>
      <c r="AN23" s="11">
        <v>0.10489999999999999</v>
      </c>
      <c r="AO23" s="11">
        <v>0.1696</v>
      </c>
      <c r="AP23" s="11">
        <v>0.41565000000000002</v>
      </c>
      <c r="AQ23" s="11">
        <v>6.3049999999999995E-2</v>
      </c>
      <c r="AR23" s="11">
        <v>0</v>
      </c>
      <c r="AS23" s="11">
        <v>0</v>
      </c>
      <c r="AT23" s="11">
        <v>0</v>
      </c>
      <c r="AU23" s="11">
        <v>0</v>
      </c>
      <c r="AV23" s="11">
        <v>9.1200000000000003E-2</v>
      </c>
      <c r="AW23" s="11">
        <v>0</v>
      </c>
      <c r="AX23" s="11">
        <v>0</v>
      </c>
      <c r="AY23" s="11">
        <v>0.21290000000000001</v>
      </c>
      <c r="AZ23" s="11">
        <v>0</v>
      </c>
      <c r="BA23" s="11">
        <v>3.1800000000000002E-2</v>
      </c>
      <c r="BB23" s="11">
        <v>0</v>
      </c>
      <c r="BC23" s="11">
        <v>0</v>
      </c>
      <c r="BD23" s="11">
        <v>0.10555</v>
      </c>
      <c r="BE23" s="11">
        <v>0</v>
      </c>
      <c r="BF23" s="11">
        <v>8.8500000000000002E-3</v>
      </c>
      <c r="BG23" s="11">
        <v>0</v>
      </c>
      <c r="BH23" s="11">
        <v>0</v>
      </c>
      <c r="BI23" s="11">
        <v>0</v>
      </c>
      <c r="BJ23" s="11">
        <v>0</v>
      </c>
      <c r="BK23" s="11">
        <v>4.6449999999999998E-2</v>
      </c>
      <c r="BL23" s="11">
        <v>0</v>
      </c>
      <c r="BM23" s="11">
        <v>0</v>
      </c>
      <c r="BN23" s="11">
        <v>2.5000000000000001E-2</v>
      </c>
      <c r="BO23" s="11">
        <v>0.11119999999999999</v>
      </c>
      <c r="BP23" s="11">
        <v>3.9350000000000003E-2</v>
      </c>
      <c r="BQ23" s="11">
        <v>0</v>
      </c>
      <c r="BR23" s="11">
        <v>0</v>
      </c>
      <c r="BS23" s="11">
        <v>0</v>
      </c>
      <c r="BT23" s="11">
        <v>0</v>
      </c>
      <c r="BU23" s="10">
        <f t="shared" si="0"/>
        <v>5.7599999999999998E-2</v>
      </c>
      <c r="BV23" s="10">
        <f t="shared" si="1"/>
        <v>0.10571527265839803</v>
      </c>
      <c r="BW23" s="10">
        <f t="shared" si="2"/>
        <v>1.1175718873239437E-2</v>
      </c>
      <c r="BX23" s="10">
        <f t="shared" si="3"/>
        <v>0</v>
      </c>
      <c r="BY23" s="10">
        <f t="shared" si="4"/>
        <v>0.4844</v>
      </c>
      <c r="BZ23" s="9">
        <f t="shared" si="5"/>
        <v>71</v>
      </c>
      <c r="CA23" s="11">
        <v>0.79159999999999997</v>
      </c>
      <c r="CB23" s="11">
        <v>0.52359999999999995</v>
      </c>
      <c r="CC23" s="11">
        <v>0.60950000000000004</v>
      </c>
      <c r="CD23" s="11">
        <v>0.48199999999999998</v>
      </c>
      <c r="CE23" s="11">
        <v>0.28289999999999998</v>
      </c>
      <c r="CF23" s="11">
        <v>0.58650000000000002</v>
      </c>
      <c r="CG23" s="11">
        <v>1.4648000000000001</v>
      </c>
      <c r="CH23" s="11">
        <v>0.51429999999999998</v>
      </c>
      <c r="CI23" s="11">
        <v>0.4224</v>
      </c>
      <c r="CJ23" s="11">
        <v>0.33289999999999997</v>
      </c>
      <c r="CK23" s="11">
        <v>0.61860000000000004</v>
      </c>
      <c r="CL23" s="11">
        <v>0.65290000000000004</v>
      </c>
      <c r="CM23" s="11">
        <v>0.75819999999999999</v>
      </c>
      <c r="CN23" s="11">
        <v>0.34510000000000002</v>
      </c>
      <c r="CO23" s="11">
        <v>0.5786</v>
      </c>
      <c r="CP23" s="11">
        <v>0.7157</v>
      </c>
      <c r="CQ23" s="11">
        <v>0.66049999999999998</v>
      </c>
      <c r="CR23" s="11">
        <v>0.32819999999999999</v>
      </c>
      <c r="CS23" s="11">
        <v>0.54510000000000003</v>
      </c>
      <c r="CT23" s="11">
        <v>0.70930000000000004</v>
      </c>
      <c r="CU23" s="11">
        <v>0.61509999999999998</v>
      </c>
      <c r="CV23" s="11">
        <v>0.50390000000000001</v>
      </c>
      <c r="CW23" s="11">
        <v>0.30659999999999998</v>
      </c>
      <c r="CX23" s="11">
        <v>0.72070000000000001</v>
      </c>
      <c r="CY23" s="11">
        <v>0.1716</v>
      </c>
      <c r="CZ23" s="11">
        <v>0.82920000000000005</v>
      </c>
      <c r="DA23" s="11">
        <v>0.33489999999999998</v>
      </c>
      <c r="DB23" s="11">
        <v>0.75600000000000001</v>
      </c>
      <c r="DC23" s="11">
        <v>0.40749999999999997</v>
      </c>
      <c r="DD23" s="11">
        <v>0.66930000000000001</v>
      </c>
      <c r="DE23" s="11">
        <v>0.1404</v>
      </c>
      <c r="DF23" s="11">
        <v>0.63990000000000002</v>
      </c>
      <c r="DG23" s="11">
        <v>0.40050000000000002</v>
      </c>
      <c r="DH23" s="11">
        <v>0.9385</v>
      </c>
      <c r="DI23" s="11">
        <v>0.29870000000000002</v>
      </c>
      <c r="DJ23" s="11">
        <v>1.2605999999999999</v>
      </c>
      <c r="DK23" s="11">
        <v>1.1076999999999999</v>
      </c>
      <c r="DL23" s="11">
        <v>1.1309</v>
      </c>
      <c r="DM23" s="11">
        <v>0.5343</v>
      </c>
      <c r="DN23" s="11">
        <v>3.5102000000000002</v>
      </c>
      <c r="DO23" s="11">
        <v>0.15579999999999999</v>
      </c>
      <c r="DP23" s="11">
        <v>0.26090000000000002</v>
      </c>
      <c r="DQ23" s="11">
        <v>0.21310000000000001</v>
      </c>
      <c r="DR23" s="11">
        <v>0.33550000000000002</v>
      </c>
      <c r="DS23" s="11">
        <v>0.50829999999999997</v>
      </c>
      <c r="DT23" s="11">
        <v>0.4229</v>
      </c>
      <c r="DU23" s="11">
        <v>0.13980000000000001</v>
      </c>
      <c r="DV23" s="11">
        <v>0.48459999999999998</v>
      </c>
      <c r="DW23" s="11">
        <v>2.6292</v>
      </c>
      <c r="DX23" s="11">
        <v>0.50760000000000005</v>
      </c>
      <c r="DY23" s="11">
        <v>0.2757</v>
      </c>
      <c r="DZ23" s="11">
        <v>0.63980000000000004</v>
      </c>
      <c r="EA23" s="11">
        <v>0.45889999999999997</v>
      </c>
      <c r="EB23" s="11">
        <v>0.28000000000000003</v>
      </c>
      <c r="EC23" s="11">
        <v>3.1800999999999999</v>
      </c>
      <c r="ED23" s="11">
        <v>0.34799999999999998</v>
      </c>
      <c r="EE23" s="11">
        <v>0.36180000000000001</v>
      </c>
      <c r="EF23" s="11">
        <v>0.33910000000000001</v>
      </c>
      <c r="EG23" s="11">
        <v>0.78920000000000001</v>
      </c>
      <c r="EH23" s="11">
        <v>0.60929999999999995</v>
      </c>
      <c r="EI23" s="11">
        <v>0.43469999999999998</v>
      </c>
      <c r="EJ23" s="11">
        <v>0.23949999999999999</v>
      </c>
      <c r="EK23" s="11">
        <v>0.22720000000000001</v>
      </c>
      <c r="EL23" s="11">
        <v>0.2697</v>
      </c>
      <c r="EM23" s="11">
        <v>0.2782</v>
      </c>
      <c r="EN23" s="11">
        <v>0.3271</v>
      </c>
      <c r="EO23" s="11">
        <v>0.20080000000000001</v>
      </c>
      <c r="EP23" s="13">
        <f t="shared" si="6"/>
        <v>0.62859701492537345</v>
      </c>
      <c r="EQ23" s="13">
        <f t="shared" si="7"/>
        <v>0.60256005558624948</v>
      </c>
      <c r="ER23" s="13">
        <f t="shared" si="8"/>
        <v>0.36307862058810408</v>
      </c>
      <c r="ES23" s="13">
        <f t="shared" si="10"/>
        <v>0</v>
      </c>
      <c r="ET23" s="13">
        <f t="shared" si="11"/>
        <v>3.5102000000000002</v>
      </c>
      <c r="EU23" s="12">
        <f t="shared" si="9"/>
        <v>67</v>
      </c>
    </row>
    <row r="24" spans="1:151" ht="14.4" x14ac:dyDescent="0.3">
      <c r="A24" s="1" t="s">
        <v>152</v>
      </c>
      <c r="B24" s="11">
        <v>5.4999999999999997E-3</v>
      </c>
      <c r="C24" s="11">
        <v>6.0499999999999998E-3</v>
      </c>
      <c r="D24" s="11">
        <v>1.24E-2</v>
      </c>
      <c r="E24" s="11">
        <v>2.0199999999999999E-2</v>
      </c>
      <c r="F24" s="11">
        <v>1.025E-2</v>
      </c>
      <c r="G24" s="11">
        <v>3.1699999999999999E-2</v>
      </c>
      <c r="H24" s="11">
        <v>1.225E-2</v>
      </c>
      <c r="I24" s="11">
        <v>1.1849999999999999E-2</v>
      </c>
      <c r="J24" s="11">
        <v>8.0000000000000002E-3</v>
      </c>
      <c r="K24" s="11">
        <v>1.29E-2</v>
      </c>
      <c r="L24" s="11">
        <v>0.1135</v>
      </c>
      <c r="M24" s="11">
        <v>1.34E-2</v>
      </c>
      <c r="N24" s="11">
        <v>7.9500000000000005E-3</v>
      </c>
      <c r="O24" s="11">
        <v>1.265E-2</v>
      </c>
      <c r="P24" s="11">
        <v>1.685E-2</v>
      </c>
      <c r="Q24" s="11">
        <v>1.24E-2</v>
      </c>
      <c r="R24" s="11">
        <v>8.0999999999999996E-3</v>
      </c>
      <c r="S24" s="11">
        <v>1.21E-2</v>
      </c>
      <c r="T24" s="11">
        <v>3.2099999999999997E-2</v>
      </c>
      <c r="U24" s="11">
        <v>9.4999999999999998E-3</v>
      </c>
      <c r="V24" s="11">
        <v>2.5350000000000001E-2</v>
      </c>
      <c r="W24" s="11">
        <v>7.0499999999999998E-3</v>
      </c>
      <c r="X24" s="11">
        <v>3.8550000000000001E-2</v>
      </c>
      <c r="Y24" s="11">
        <v>8.8500000000000002E-3</v>
      </c>
      <c r="Z24" s="11">
        <v>1.1350000000000001E-2</v>
      </c>
      <c r="AA24" s="11">
        <v>7.7000000000000002E-3</v>
      </c>
      <c r="AB24" s="11">
        <v>2.1299999999999999E-2</v>
      </c>
      <c r="AC24" s="11">
        <v>3.2649999999999998E-2</v>
      </c>
      <c r="AD24" s="11">
        <v>8.5000000000000006E-3</v>
      </c>
      <c r="AE24" s="11">
        <v>2.9100000000000001E-2</v>
      </c>
      <c r="AF24" s="11">
        <v>1.6150000000000001E-2</v>
      </c>
      <c r="AG24" s="11">
        <v>1.3950000000000001E-2</v>
      </c>
      <c r="AH24" s="11">
        <v>5.45E-3</v>
      </c>
      <c r="AI24" s="11">
        <v>3.9300000000000002E-2</v>
      </c>
      <c r="AJ24" s="11">
        <v>0.40949999999999998</v>
      </c>
      <c r="AK24" s="11">
        <v>6.2149999999999997E-2</v>
      </c>
      <c r="AL24" s="11">
        <v>2.5350000000000001E-2</v>
      </c>
      <c r="AM24" s="11">
        <v>4.795E-2</v>
      </c>
      <c r="AN24" s="11">
        <v>1.3050000000000001E-2</v>
      </c>
      <c r="AO24" s="11">
        <v>4.1799999999999997E-2</v>
      </c>
      <c r="AP24" s="11">
        <v>2.5999999999999999E-2</v>
      </c>
      <c r="AQ24" s="11">
        <v>1.915E-2</v>
      </c>
      <c r="AR24" s="11">
        <v>7.3649999999999993E-2</v>
      </c>
      <c r="AS24" s="11">
        <v>3.1949999999999999E-2</v>
      </c>
      <c r="AT24" s="11">
        <v>3.9350000000000003E-2</v>
      </c>
      <c r="AU24" s="11">
        <v>2.5350000000000001E-2</v>
      </c>
      <c r="AV24" s="11">
        <v>4.5900000000000003E-2</v>
      </c>
      <c r="AW24" s="11">
        <v>1.0200000000000001E-2</v>
      </c>
      <c r="AX24" s="11">
        <v>3.1300000000000001E-2</v>
      </c>
      <c r="AY24" s="11">
        <v>1.8350000000000002E-2</v>
      </c>
      <c r="AZ24" s="11">
        <v>1.6150000000000001E-2</v>
      </c>
      <c r="BA24" s="11">
        <v>2.4799999999999999E-2</v>
      </c>
      <c r="BB24" s="11">
        <v>0.11165</v>
      </c>
      <c r="BC24" s="11">
        <v>3.9550000000000002E-2</v>
      </c>
      <c r="BD24" s="11">
        <v>3.9899999999999998E-2</v>
      </c>
      <c r="BE24" s="11">
        <v>0.02</v>
      </c>
      <c r="BF24" s="11">
        <v>6.7999999999999996E-3</v>
      </c>
      <c r="BG24" s="11">
        <v>5.2299999999999999E-2</v>
      </c>
      <c r="BH24" s="11">
        <v>5.6149999999999999E-2</v>
      </c>
      <c r="BI24" s="11">
        <v>2.9000000000000001E-2</v>
      </c>
      <c r="BJ24" s="11">
        <v>3.8350000000000002E-2</v>
      </c>
      <c r="BK24" s="11">
        <v>1.805E-2</v>
      </c>
      <c r="BL24" s="11">
        <v>3.295E-2</v>
      </c>
      <c r="BM24" s="11">
        <v>1.4149999999999999E-2</v>
      </c>
      <c r="BN24" s="11">
        <v>1.7600000000000001E-2</v>
      </c>
      <c r="BO24" s="11">
        <v>3.3950000000000001E-2</v>
      </c>
      <c r="BP24" s="11">
        <v>2.4549999999999999E-2</v>
      </c>
      <c r="BQ24" s="11">
        <v>1.4500000000000001E-2</v>
      </c>
      <c r="BR24" s="11">
        <v>1.405E-2</v>
      </c>
      <c r="BS24" s="11">
        <v>4.0399999999999998E-2</v>
      </c>
      <c r="BT24" s="11">
        <v>4.2700000000000002E-2</v>
      </c>
      <c r="BU24" s="10">
        <f t="shared" si="0"/>
        <v>3.1597887323943655E-2</v>
      </c>
      <c r="BV24" s="10">
        <f t="shared" si="1"/>
        <v>4.9737625990778571E-2</v>
      </c>
      <c r="BW24" s="10">
        <f t="shared" si="2"/>
        <v>2.4738314391985722E-3</v>
      </c>
      <c r="BX24" s="10">
        <f t="shared" si="3"/>
        <v>5.45E-3</v>
      </c>
      <c r="BY24" s="10">
        <f t="shared" si="4"/>
        <v>0.40949999999999998</v>
      </c>
      <c r="BZ24" s="9">
        <f t="shared" si="5"/>
        <v>71</v>
      </c>
      <c r="CA24" s="11">
        <v>6.4100000000000004E-2</v>
      </c>
      <c r="CB24" s="11">
        <v>3.0599999999999999E-2</v>
      </c>
      <c r="CC24" s="11">
        <v>1.2500000000000001E-2</v>
      </c>
      <c r="CD24" s="11">
        <v>1.5699999999999999E-2</v>
      </c>
      <c r="CE24" s="11">
        <v>9.7999999999999997E-3</v>
      </c>
      <c r="CF24" s="11">
        <v>4.5100000000000001E-2</v>
      </c>
      <c r="CG24" s="11">
        <v>0.37859999999999999</v>
      </c>
      <c r="CH24" s="11">
        <v>3.2099999999999997E-2</v>
      </c>
      <c r="CI24" s="11">
        <v>2.4400000000000002E-2</v>
      </c>
      <c r="CJ24" s="11">
        <v>1.1599999999999999E-2</v>
      </c>
      <c r="CK24" s="11">
        <v>1.8200000000000001E-2</v>
      </c>
      <c r="CL24" s="11">
        <v>8.5000000000000006E-3</v>
      </c>
      <c r="CM24" s="11">
        <v>1.5900000000000001E-2</v>
      </c>
      <c r="CN24" s="11">
        <v>1.06E-2</v>
      </c>
      <c r="CO24" s="11">
        <v>1.2999999999999999E-2</v>
      </c>
      <c r="CP24" s="11">
        <v>1.06E-2</v>
      </c>
      <c r="CQ24" s="11">
        <v>1.6500000000000001E-2</v>
      </c>
      <c r="CR24" s="11">
        <v>1.06E-2</v>
      </c>
      <c r="CS24" s="11">
        <v>2.75E-2</v>
      </c>
      <c r="CT24" s="11">
        <v>1.0200000000000001E-2</v>
      </c>
      <c r="CU24" s="11">
        <v>1.2999999999999999E-2</v>
      </c>
      <c r="CV24" s="11">
        <v>1.83E-2</v>
      </c>
      <c r="CW24" s="11">
        <v>3.8199999999999998E-2</v>
      </c>
      <c r="CX24" s="11">
        <v>4.2000000000000003E-2</v>
      </c>
      <c r="CY24" s="11">
        <v>1.5800000000000002E-2</v>
      </c>
      <c r="CZ24" s="11">
        <v>1.26E-2</v>
      </c>
      <c r="DA24" s="11">
        <v>8.9999999999999993E-3</v>
      </c>
      <c r="DB24" s="11">
        <v>2.8199999999999999E-2</v>
      </c>
      <c r="DC24" s="11">
        <v>1.5599999999999999E-2</v>
      </c>
      <c r="DD24" s="11">
        <v>3.1399999999999997E-2</v>
      </c>
      <c r="DE24" s="11">
        <v>4.2099999999999999E-2</v>
      </c>
      <c r="DF24" s="11">
        <v>4.4600000000000001E-2</v>
      </c>
      <c r="DG24" s="11">
        <v>1.38E-2</v>
      </c>
      <c r="DH24" s="11">
        <v>2.86E-2</v>
      </c>
      <c r="DI24" s="11">
        <v>8.3999999999999995E-3</v>
      </c>
      <c r="DJ24" s="11">
        <v>7.3300000000000004E-2</v>
      </c>
      <c r="DK24" s="11">
        <v>1.1599999999999999E-2</v>
      </c>
      <c r="DL24" s="11">
        <v>3.1699999999999999E-2</v>
      </c>
      <c r="DM24" s="11">
        <v>2.4299999999999999E-2</v>
      </c>
      <c r="DN24" s="11">
        <v>1.2245999999999999</v>
      </c>
      <c r="DO24" s="11">
        <v>1.8200000000000001E-2</v>
      </c>
      <c r="DP24" s="11">
        <v>1.6199999999999999E-2</v>
      </c>
      <c r="DQ24" s="11">
        <v>2.1600000000000001E-2</v>
      </c>
      <c r="DR24" s="11">
        <v>2.1999999999999999E-2</v>
      </c>
      <c r="DS24" s="11">
        <v>8.2000000000000007E-3</v>
      </c>
      <c r="DT24" s="11">
        <v>7.7000000000000002E-3</v>
      </c>
      <c r="DU24" s="11">
        <v>2.8400000000000002E-2</v>
      </c>
      <c r="DV24" s="11">
        <v>1.7600000000000001E-2</v>
      </c>
      <c r="DW24" s="11">
        <v>1.1587000000000001</v>
      </c>
      <c r="DX24" s="11">
        <v>2.3E-2</v>
      </c>
      <c r="DY24" s="11">
        <v>1.9599999999999999E-2</v>
      </c>
      <c r="DZ24" s="11">
        <v>2.9899999999999999E-2</v>
      </c>
      <c r="EA24" s="11">
        <v>8.8000000000000005E-3</v>
      </c>
      <c r="EB24" s="11">
        <v>1.61E-2</v>
      </c>
      <c r="EC24" s="11">
        <v>1.0785</v>
      </c>
      <c r="ED24" s="11">
        <v>1.9699999999999999E-2</v>
      </c>
      <c r="EE24" s="11">
        <v>2.75E-2</v>
      </c>
      <c r="EF24" s="11">
        <v>1.89E-2</v>
      </c>
      <c r="EG24" s="11">
        <v>2.7099999999999999E-2</v>
      </c>
      <c r="EH24" s="11">
        <v>1.7899999999999999E-2</v>
      </c>
      <c r="EI24" s="11">
        <v>1.9599999999999999E-2</v>
      </c>
      <c r="EJ24" s="11">
        <v>1.9099999999999999E-2</v>
      </c>
      <c r="EK24" s="11">
        <v>1.83E-2</v>
      </c>
      <c r="EL24" s="11">
        <v>1.2500000000000001E-2</v>
      </c>
      <c r="EM24" s="11">
        <v>2.29E-2</v>
      </c>
      <c r="EN24" s="11">
        <v>3.8899999999999997E-2</v>
      </c>
      <c r="EO24" s="11">
        <v>2.3E-2</v>
      </c>
      <c r="EP24" s="13">
        <f t="shared" si="6"/>
        <v>7.8105970149253703E-2</v>
      </c>
      <c r="EQ24" s="13">
        <f t="shared" si="7"/>
        <v>0.23755930532489536</v>
      </c>
      <c r="ER24" s="13">
        <f t="shared" si="8"/>
        <v>5.643442354644685E-2</v>
      </c>
      <c r="ES24" s="13">
        <f t="shared" si="10"/>
        <v>2.4738314391985722E-3</v>
      </c>
      <c r="ET24" s="13">
        <f t="shared" si="11"/>
        <v>1.2245999999999999</v>
      </c>
      <c r="EU24" s="12">
        <f t="shared" si="9"/>
        <v>67</v>
      </c>
    </row>
    <row r="25" spans="1:151" ht="14.4" x14ac:dyDescent="0.3">
      <c r="A25" s="1" t="s">
        <v>153</v>
      </c>
      <c r="B25" s="11">
        <v>4.1999999999999997E-3</v>
      </c>
      <c r="C25" s="11">
        <v>7.7499999999999999E-3</v>
      </c>
      <c r="D25" s="11">
        <v>1.0699999999999999E-2</v>
      </c>
      <c r="E25" s="11">
        <v>1.2449999999999999E-2</v>
      </c>
      <c r="F25" s="11">
        <v>4.0000000000000001E-3</v>
      </c>
      <c r="G25" s="11">
        <v>0.24195</v>
      </c>
      <c r="H25" s="11">
        <v>1.7000000000000001E-2</v>
      </c>
      <c r="I25" s="11">
        <v>7.1199999999999999E-2</v>
      </c>
      <c r="J25" s="11">
        <v>4.6550000000000001E-2</v>
      </c>
      <c r="K25" s="11">
        <v>1.6799999999999999E-2</v>
      </c>
      <c r="L25" s="11">
        <v>3.8699999999999998E-2</v>
      </c>
      <c r="M25" s="11">
        <v>5.7700000000000001E-2</v>
      </c>
      <c r="N25" s="11">
        <v>3.5000000000000001E-3</v>
      </c>
      <c r="O25" s="11">
        <v>8.3999999999999995E-3</v>
      </c>
      <c r="P25" s="11">
        <v>8.8000000000000005E-3</v>
      </c>
      <c r="Q25" s="11">
        <v>2.8199999999999999E-2</v>
      </c>
      <c r="R25" s="11">
        <v>2.3999999999999998E-3</v>
      </c>
      <c r="S25" s="11">
        <v>4.0500000000000001E-2</v>
      </c>
      <c r="T25" s="11">
        <v>2.9950000000000001E-2</v>
      </c>
      <c r="U25" s="11">
        <v>0.12095</v>
      </c>
      <c r="V25" s="11">
        <v>3.1850000000000003E-2</v>
      </c>
      <c r="W25" s="11">
        <v>2.2000000000000001E-3</v>
      </c>
      <c r="X25" s="11">
        <v>1.085E-2</v>
      </c>
      <c r="Y25" s="11">
        <v>4.8000000000000001E-2</v>
      </c>
      <c r="Z25" s="11">
        <v>1.0449999999999999E-2</v>
      </c>
      <c r="AA25" s="11">
        <v>2.0049999999999998E-2</v>
      </c>
      <c r="AB25" s="11">
        <v>0.28334999999999999</v>
      </c>
      <c r="AC25" s="11">
        <v>5.4199999999999998E-2</v>
      </c>
      <c r="AD25" s="11">
        <v>3.3E-3</v>
      </c>
      <c r="AE25" s="11">
        <v>0.11305</v>
      </c>
      <c r="AF25" s="11">
        <v>5.1500000000000001E-3</v>
      </c>
      <c r="AG25" s="11">
        <v>3.7000000000000002E-3</v>
      </c>
      <c r="AH25" s="11">
        <v>7.0099999999999996E-2</v>
      </c>
      <c r="AI25" s="11">
        <v>1.61E-2</v>
      </c>
      <c r="AJ25" s="11">
        <v>2.3400000000000001E-2</v>
      </c>
      <c r="AK25" s="11">
        <v>5.4600000000000003E-2</v>
      </c>
      <c r="AL25" s="11">
        <v>5.2650000000000002E-2</v>
      </c>
      <c r="AM25" s="11">
        <v>5.0950000000000002E-2</v>
      </c>
      <c r="AN25" s="11">
        <v>4.6399999999999997E-2</v>
      </c>
      <c r="AO25" s="11">
        <v>0.26395000000000002</v>
      </c>
      <c r="AP25" s="11">
        <v>0.17519999999999999</v>
      </c>
      <c r="AQ25" s="11">
        <v>5.7999999999999996E-3</v>
      </c>
      <c r="AR25" s="11">
        <v>1.6E-2</v>
      </c>
      <c r="AS25" s="11">
        <v>1.5650000000000001E-2</v>
      </c>
      <c r="AT25" s="11">
        <v>4.8300000000000003E-2</v>
      </c>
      <c r="AU25" s="11">
        <v>1.4999999999999999E-2</v>
      </c>
      <c r="AV25" s="11">
        <v>3.2750000000000001E-2</v>
      </c>
      <c r="AW25" s="11">
        <v>6.6499999999999997E-3</v>
      </c>
      <c r="AX25" s="11">
        <v>2.5649999999999999E-2</v>
      </c>
      <c r="AY25" s="11">
        <v>5.5500000000000001E-2</v>
      </c>
      <c r="AZ25" s="11">
        <v>6.3E-3</v>
      </c>
      <c r="BA25" s="11">
        <v>7.7499999999999999E-3</v>
      </c>
      <c r="BB25" s="11">
        <v>0.1401</v>
      </c>
      <c r="BC25" s="11">
        <v>1.915E-2</v>
      </c>
      <c r="BD25" s="11">
        <v>5.04E-2</v>
      </c>
      <c r="BE25" s="11">
        <v>1.375E-2</v>
      </c>
      <c r="BF25" s="11">
        <v>3.2499999999999999E-3</v>
      </c>
      <c r="BG25" s="11">
        <v>8.7999999999999995E-2</v>
      </c>
      <c r="BH25" s="11">
        <v>8.8950000000000001E-2</v>
      </c>
      <c r="BI25" s="11">
        <v>8.6900000000000005E-2</v>
      </c>
      <c r="BJ25" s="11">
        <v>4.9799999999999997E-2</v>
      </c>
      <c r="BK25" s="11">
        <v>8.8999999999999999E-3</v>
      </c>
      <c r="BL25" s="11">
        <v>4.1300000000000003E-2</v>
      </c>
      <c r="BM25" s="11">
        <v>3.3149999999999999E-2</v>
      </c>
      <c r="BN25" s="11">
        <v>4.45E-3</v>
      </c>
      <c r="BO25" s="11">
        <v>2.4199999999999999E-2</v>
      </c>
      <c r="BP25" s="11">
        <v>9.6500000000000006E-3</v>
      </c>
      <c r="BQ25" s="11">
        <v>5.8450000000000002E-2</v>
      </c>
      <c r="BR25" s="11">
        <v>1.005E-2</v>
      </c>
      <c r="BS25" s="11">
        <v>4.2049999999999997E-2</v>
      </c>
      <c r="BT25" s="11">
        <v>8.5849999999999996E-2</v>
      </c>
      <c r="BU25" s="10">
        <f t="shared" si="0"/>
        <v>4.5139436619718316E-2</v>
      </c>
      <c r="BV25" s="10">
        <f t="shared" si="1"/>
        <v>5.744576861768818E-2</v>
      </c>
      <c r="BW25" s="10">
        <f t="shared" si="2"/>
        <v>3.3000163320769677E-3</v>
      </c>
      <c r="BX25" s="10">
        <f t="shared" si="3"/>
        <v>2.2000000000000001E-3</v>
      </c>
      <c r="BY25" s="10">
        <f t="shared" si="4"/>
        <v>0.28334999999999999</v>
      </c>
      <c r="BZ25" s="9">
        <f t="shared" si="5"/>
        <v>71</v>
      </c>
      <c r="CA25" s="11">
        <v>3.1600000000000003E-2</v>
      </c>
      <c r="CB25" s="11">
        <v>0.2802</v>
      </c>
      <c r="CC25" s="11">
        <v>2.6100000000000002E-2</v>
      </c>
      <c r="CD25" s="11">
        <v>3.9199999999999999E-2</v>
      </c>
      <c r="CE25" s="11">
        <v>2.5700000000000001E-2</v>
      </c>
      <c r="CF25" s="11">
        <v>7.0300000000000001E-2</v>
      </c>
      <c r="CG25" s="11">
        <v>0.21590000000000001</v>
      </c>
      <c r="CH25" s="11">
        <v>7.4999999999999997E-2</v>
      </c>
      <c r="CI25" s="11">
        <v>6.0999999999999999E-2</v>
      </c>
      <c r="CJ25" s="11">
        <v>1.9699999999999999E-2</v>
      </c>
      <c r="CK25" s="11">
        <v>4.1300000000000003E-2</v>
      </c>
      <c r="CL25" s="11">
        <v>4.2599999999999999E-2</v>
      </c>
      <c r="CM25" s="11">
        <v>2.9899999999999999E-2</v>
      </c>
      <c r="CN25" s="11">
        <v>2.5600000000000001E-2</v>
      </c>
      <c r="CO25" s="11">
        <v>3.3300000000000003E-2</v>
      </c>
      <c r="CP25" s="11">
        <v>4.0300000000000002E-2</v>
      </c>
      <c r="CQ25" s="11">
        <v>3.9300000000000002E-2</v>
      </c>
      <c r="CR25" s="11">
        <v>3.6299999999999999E-2</v>
      </c>
      <c r="CS25" s="11">
        <v>4.3999999999999997E-2</v>
      </c>
      <c r="CT25" s="11">
        <v>4.0500000000000001E-2</v>
      </c>
      <c r="CU25" s="11">
        <v>2.5000000000000001E-2</v>
      </c>
      <c r="CV25" s="11">
        <v>7.2999999999999995E-2</v>
      </c>
      <c r="CW25" s="11">
        <v>6.2199999999999998E-2</v>
      </c>
      <c r="CX25" s="11">
        <v>8.1100000000000005E-2</v>
      </c>
      <c r="CY25" s="11">
        <v>9.3700000000000006E-2</v>
      </c>
      <c r="CZ25" s="11">
        <v>5.3600000000000002E-2</v>
      </c>
      <c r="DA25" s="11">
        <v>2.6599999999999999E-2</v>
      </c>
      <c r="DB25" s="11">
        <v>9.7699999999999995E-2</v>
      </c>
      <c r="DC25" s="11">
        <v>4.7E-2</v>
      </c>
      <c r="DD25" s="11">
        <v>3.9300000000000002E-2</v>
      </c>
      <c r="DE25" s="11">
        <v>2.2599999999999999E-2</v>
      </c>
      <c r="DF25" s="11">
        <v>5.3900000000000003E-2</v>
      </c>
      <c r="DG25" s="11">
        <v>2.46E-2</v>
      </c>
      <c r="DH25" s="11">
        <v>4.6199999999999998E-2</v>
      </c>
      <c r="DI25" s="11">
        <v>2.2800000000000001E-2</v>
      </c>
      <c r="DJ25" s="11">
        <v>0.1452</v>
      </c>
      <c r="DK25" s="11">
        <v>7.8600000000000003E-2</v>
      </c>
      <c r="DL25" s="11">
        <v>0.62690000000000001</v>
      </c>
      <c r="DM25" s="11">
        <v>0.17199999999999999</v>
      </c>
      <c r="DN25" s="11">
        <v>0.55659999999999998</v>
      </c>
      <c r="DO25" s="11">
        <v>5.5800000000000002E-2</v>
      </c>
      <c r="DP25" s="11">
        <v>3.3799999999999997E-2</v>
      </c>
      <c r="DQ25" s="11">
        <v>5.45E-2</v>
      </c>
      <c r="DR25" s="11">
        <v>3.5999999999999997E-2</v>
      </c>
      <c r="DS25" s="11">
        <v>2.8400000000000002E-2</v>
      </c>
      <c r="DT25" s="11">
        <v>2.2599999999999999E-2</v>
      </c>
      <c r="DU25" s="11">
        <v>3.0599999999999999E-2</v>
      </c>
      <c r="DV25" s="11">
        <v>0.25080000000000002</v>
      </c>
      <c r="DW25" s="11">
        <v>0.46310000000000001</v>
      </c>
      <c r="DX25" s="11">
        <v>4.9299999999999997E-2</v>
      </c>
      <c r="DY25" s="11">
        <v>1.9199999999999998E-2</v>
      </c>
      <c r="DZ25" s="11">
        <v>7.7299999999999994E-2</v>
      </c>
      <c r="EA25" s="11">
        <v>4.9299999999999997E-2</v>
      </c>
      <c r="EB25" s="11">
        <v>2.8199999999999999E-2</v>
      </c>
      <c r="EC25" s="11">
        <v>0.51639999999999997</v>
      </c>
      <c r="ED25" s="11">
        <v>6.54E-2</v>
      </c>
      <c r="EE25" s="11">
        <v>7.5200000000000003E-2</v>
      </c>
      <c r="EF25" s="11">
        <v>5.4899999999999997E-2</v>
      </c>
      <c r="EG25" s="11">
        <v>4.41E-2</v>
      </c>
      <c r="EH25" s="11">
        <v>2.9600000000000001E-2</v>
      </c>
      <c r="EI25" s="11">
        <v>4.9700000000000001E-2</v>
      </c>
      <c r="EJ25" s="11">
        <v>2.23E-2</v>
      </c>
      <c r="EK25" s="11">
        <v>5.6399999999999999E-2</v>
      </c>
      <c r="EL25" s="11">
        <v>2.06E-2</v>
      </c>
      <c r="EM25" s="11">
        <v>3.6900000000000002E-2</v>
      </c>
      <c r="EN25" s="11">
        <v>3.44E-2</v>
      </c>
      <c r="EO25" s="11">
        <v>3.1800000000000002E-2</v>
      </c>
      <c r="EP25" s="13">
        <f t="shared" si="6"/>
        <v>8.6611940298507453E-2</v>
      </c>
      <c r="EQ25" s="13">
        <f t="shared" si="7"/>
        <v>0.12556737802707138</v>
      </c>
      <c r="ER25" s="13">
        <f t="shared" si="8"/>
        <v>1.576716642459345E-2</v>
      </c>
      <c r="ES25" s="13">
        <f t="shared" si="10"/>
        <v>2.2000000000000001E-3</v>
      </c>
      <c r="ET25" s="13">
        <f t="shared" si="11"/>
        <v>0.62690000000000001</v>
      </c>
      <c r="EU25" s="12">
        <f t="shared" si="9"/>
        <v>67</v>
      </c>
    </row>
    <row r="26" spans="1:151" ht="14.4" x14ac:dyDescent="0.3">
      <c r="A26" s="1" t="s">
        <v>154</v>
      </c>
      <c r="B26" s="11">
        <v>7.2500000000000004E-3</v>
      </c>
      <c r="C26" s="11">
        <v>6.6499999999999997E-3</v>
      </c>
      <c r="D26" s="11">
        <v>8.8500000000000002E-3</v>
      </c>
      <c r="E26" s="11">
        <v>1.065E-2</v>
      </c>
      <c r="F26" s="11">
        <v>6.6E-3</v>
      </c>
      <c r="G26" s="11">
        <v>0.18465000000000001</v>
      </c>
      <c r="H26" s="11">
        <v>1.43E-2</v>
      </c>
      <c r="I26" s="11">
        <v>4.1300000000000003E-2</v>
      </c>
      <c r="J26" s="11">
        <v>8.3000000000000001E-3</v>
      </c>
      <c r="K26" s="11">
        <v>1.805E-2</v>
      </c>
      <c r="L26" s="11">
        <v>3.5049999999999998E-2</v>
      </c>
      <c r="M26" s="11">
        <v>2.445E-2</v>
      </c>
      <c r="N26" s="11">
        <v>5.1999999999999998E-3</v>
      </c>
      <c r="O26" s="11">
        <v>8.1499999999999993E-3</v>
      </c>
      <c r="P26" s="11">
        <v>1.3100000000000001E-2</v>
      </c>
      <c r="Q26" s="11">
        <v>2.4750000000000001E-2</v>
      </c>
      <c r="R26" s="11">
        <v>4.45E-3</v>
      </c>
      <c r="S26" s="11">
        <v>3.9800000000000002E-2</v>
      </c>
      <c r="T26" s="11">
        <v>2.7900000000000001E-2</v>
      </c>
      <c r="U26" s="11">
        <v>1.235E-2</v>
      </c>
      <c r="V26" s="11">
        <v>2.8799999999999999E-2</v>
      </c>
      <c r="W26" s="11">
        <v>2.2499999999999998E-3</v>
      </c>
      <c r="X26" s="11">
        <v>2.0899999999999998E-2</v>
      </c>
      <c r="Y26" s="11">
        <v>4.8599999999999997E-2</v>
      </c>
      <c r="Z26" s="11">
        <v>3.5999999999999999E-3</v>
      </c>
      <c r="AA26" s="11">
        <v>4.5500000000000002E-3</v>
      </c>
      <c r="AB26" s="11">
        <v>2.4049999999999998E-2</v>
      </c>
      <c r="AC26" s="11">
        <v>4.4499999999999998E-2</v>
      </c>
      <c r="AD26" s="11">
        <v>3.0000000000000001E-3</v>
      </c>
      <c r="AE26" s="11">
        <v>3.5000000000000003E-2</v>
      </c>
      <c r="AF26" s="11">
        <v>1.095E-2</v>
      </c>
      <c r="AG26" s="11">
        <v>3.4499999999999999E-3</v>
      </c>
      <c r="AH26" s="11">
        <v>4.5999999999999999E-3</v>
      </c>
      <c r="AI26" s="11">
        <v>5.5999999999999999E-3</v>
      </c>
      <c r="AJ26" s="11">
        <v>1.6650000000000002E-2</v>
      </c>
      <c r="AK26" s="11">
        <v>3.6700000000000003E-2</v>
      </c>
      <c r="AL26" s="11">
        <v>3.1399999999999997E-2</v>
      </c>
      <c r="AM26" s="11">
        <v>2.375E-2</v>
      </c>
      <c r="AN26" s="11">
        <v>5.5500000000000001E-2</v>
      </c>
      <c r="AO26" s="11">
        <v>1.9400000000000001E-2</v>
      </c>
      <c r="AP26" s="11">
        <v>0.10185</v>
      </c>
      <c r="AQ26" s="11">
        <v>4.3E-3</v>
      </c>
      <c r="AR26" s="11">
        <v>2.7949999999999999E-2</v>
      </c>
      <c r="AS26" s="11">
        <v>7.8499999999999993E-3</v>
      </c>
      <c r="AT26" s="11">
        <v>4.0649999999999999E-2</v>
      </c>
      <c r="AU26" s="11">
        <v>7.7499999999999999E-3</v>
      </c>
      <c r="AV26" s="11">
        <v>3.1550000000000002E-2</v>
      </c>
      <c r="AW26" s="11">
        <v>5.4999999999999997E-3</v>
      </c>
      <c r="AX26" s="11">
        <v>7.0499999999999998E-3</v>
      </c>
      <c r="AY26" s="11">
        <v>5.1200000000000002E-2</v>
      </c>
      <c r="AZ26" s="11">
        <v>7.7499999999999999E-3</v>
      </c>
      <c r="BA26" s="11">
        <v>5.7499999999999999E-3</v>
      </c>
      <c r="BB26" s="11">
        <v>7.1150000000000005E-2</v>
      </c>
      <c r="BC26" s="11">
        <v>6.1500000000000001E-3</v>
      </c>
      <c r="BD26" s="11">
        <v>1.8550000000000001E-2</v>
      </c>
      <c r="BE26" s="11">
        <v>3.1850000000000003E-2</v>
      </c>
      <c r="BF26" s="11">
        <v>3.15E-3</v>
      </c>
      <c r="BG26" s="11">
        <v>9.6500000000000006E-3</v>
      </c>
      <c r="BH26" s="11">
        <v>1.0149999999999999E-2</v>
      </c>
      <c r="BI26" s="11">
        <v>3.3950000000000001E-2</v>
      </c>
      <c r="BJ26" s="11">
        <v>1.8249999999999999E-2</v>
      </c>
      <c r="BK26" s="11">
        <v>9.9500000000000005E-3</v>
      </c>
      <c r="BL26" s="11">
        <v>1.0749999999999999E-2</v>
      </c>
      <c r="BM26" s="11">
        <v>1.485E-2</v>
      </c>
      <c r="BN26" s="11">
        <v>1.06E-2</v>
      </c>
      <c r="BO26" s="11">
        <v>2.4400000000000002E-2</v>
      </c>
      <c r="BP26" s="11">
        <v>2.41E-2</v>
      </c>
      <c r="BQ26" s="11">
        <v>1.78E-2</v>
      </c>
      <c r="BR26" s="11">
        <v>3.3E-3</v>
      </c>
      <c r="BS26" s="11">
        <v>1.1050000000000001E-2</v>
      </c>
      <c r="BT26" s="11">
        <v>0.03</v>
      </c>
      <c r="BU26" s="10">
        <f t="shared" si="0"/>
        <v>2.2307746478873239E-2</v>
      </c>
      <c r="BV26" s="10">
        <f t="shared" si="1"/>
        <v>2.623695604538142E-2</v>
      </c>
      <c r="BW26" s="10">
        <f t="shared" si="2"/>
        <v>6.883778625272766E-4</v>
      </c>
      <c r="BX26" s="10">
        <f t="shared" si="3"/>
        <v>2.2499999999999998E-3</v>
      </c>
      <c r="BY26" s="10">
        <f t="shared" si="4"/>
        <v>0.18465000000000001</v>
      </c>
      <c r="BZ26" s="9">
        <f t="shared" si="5"/>
        <v>71</v>
      </c>
      <c r="CA26" s="11">
        <v>4.58E-2</v>
      </c>
      <c r="CB26" s="11">
        <v>0.10589999999999999</v>
      </c>
      <c r="CC26" s="11">
        <v>0.18</v>
      </c>
      <c r="CD26" s="11">
        <v>1.14E-2</v>
      </c>
      <c r="CE26" s="11">
        <v>6.8999999999999999E-3</v>
      </c>
      <c r="CF26" s="11">
        <v>3.4099999999999998E-2</v>
      </c>
      <c r="CG26" s="11">
        <v>0.21210000000000001</v>
      </c>
      <c r="CH26" s="11">
        <v>2.3E-2</v>
      </c>
      <c r="CI26" s="11">
        <v>1.61E-2</v>
      </c>
      <c r="CJ26" s="11">
        <v>1.4999999999999999E-2</v>
      </c>
      <c r="CK26" s="11">
        <v>4.3299999999999998E-2</v>
      </c>
      <c r="CL26" s="11">
        <v>4.0300000000000002E-2</v>
      </c>
      <c r="CM26" s="11">
        <v>1.1299999999999999E-2</v>
      </c>
      <c r="CN26" s="11">
        <v>7.4000000000000003E-3</v>
      </c>
      <c r="CO26" s="11">
        <v>3.1E-2</v>
      </c>
      <c r="CP26" s="11">
        <v>2.35E-2</v>
      </c>
      <c r="CQ26" s="11">
        <v>1.55E-2</v>
      </c>
      <c r="CR26" s="11">
        <v>1.43E-2</v>
      </c>
      <c r="CS26" s="11">
        <v>4.1500000000000002E-2</v>
      </c>
      <c r="CT26" s="11">
        <v>3.9100000000000003E-2</v>
      </c>
      <c r="CU26" s="11">
        <v>1.54E-2</v>
      </c>
      <c r="CV26" s="11">
        <v>2.24E-2</v>
      </c>
      <c r="CW26" s="11">
        <v>1.7100000000000001E-2</v>
      </c>
      <c r="CX26" s="11">
        <v>2.24E-2</v>
      </c>
      <c r="CY26" s="11">
        <v>0.12690000000000001</v>
      </c>
      <c r="CZ26" s="11">
        <v>3.7699999999999997E-2</v>
      </c>
      <c r="DA26" s="11">
        <v>1.35E-2</v>
      </c>
      <c r="DB26" s="11">
        <v>2.8199999999999999E-2</v>
      </c>
      <c r="DC26" s="11">
        <v>1.17E-2</v>
      </c>
      <c r="DD26" s="11">
        <v>9.7000000000000003E-3</v>
      </c>
      <c r="DE26" s="11">
        <v>7.4999999999999997E-3</v>
      </c>
      <c r="DF26" s="11">
        <v>4.6800000000000001E-2</v>
      </c>
      <c r="DG26" s="11">
        <v>2.35E-2</v>
      </c>
      <c r="DH26" s="11">
        <v>3.95E-2</v>
      </c>
      <c r="DI26" s="11">
        <v>8.3000000000000001E-3</v>
      </c>
      <c r="DJ26" s="11">
        <v>4.7699999999999999E-2</v>
      </c>
      <c r="DK26" s="11">
        <v>4.2200000000000001E-2</v>
      </c>
      <c r="DL26" s="11">
        <v>0.2281</v>
      </c>
      <c r="DM26" s="11">
        <v>3.5099999999999999E-2</v>
      </c>
      <c r="DN26" s="11">
        <v>0.5524</v>
      </c>
      <c r="DO26" s="11">
        <v>3.4099999999999998E-2</v>
      </c>
      <c r="DP26" s="11">
        <v>1.0699999999999999E-2</v>
      </c>
      <c r="DQ26" s="11">
        <v>7.4999999999999997E-3</v>
      </c>
      <c r="DR26" s="11">
        <v>1.12E-2</v>
      </c>
      <c r="DS26" s="11">
        <v>2.3300000000000001E-2</v>
      </c>
      <c r="DT26" s="11">
        <v>5.5999999999999999E-3</v>
      </c>
      <c r="DU26" s="11">
        <v>1.11E-2</v>
      </c>
      <c r="DV26" s="11">
        <v>4.3299999999999998E-2</v>
      </c>
      <c r="DW26" s="11">
        <v>0.45519999999999999</v>
      </c>
      <c r="DX26" s="11">
        <v>1.37E-2</v>
      </c>
      <c r="DY26" s="11">
        <v>1.12E-2</v>
      </c>
      <c r="DZ26" s="11">
        <v>5.6800000000000003E-2</v>
      </c>
      <c r="EA26" s="11">
        <v>1.6E-2</v>
      </c>
      <c r="EB26" s="11">
        <v>8.0999999999999996E-3</v>
      </c>
      <c r="EC26" s="11">
        <v>0.51680000000000004</v>
      </c>
      <c r="ED26" s="11">
        <v>1.9800000000000002E-2</v>
      </c>
      <c r="EE26" s="11">
        <v>2.2200000000000001E-2</v>
      </c>
      <c r="EF26" s="11">
        <v>1.6500000000000001E-2</v>
      </c>
      <c r="EG26" s="11">
        <v>2.8000000000000001E-2</v>
      </c>
      <c r="EH26" s="11">
        <v>2.9499999999999998E-2</v>
      </c>
      <c r="EI26" s="11">
        <v>2.06E-2</v>
      </c>
      <c r="EJ26" s="11">
        <v>6.8999999999999999E-3</v>
      </c>
      <c r="EK26" s="11">
        <v>1.5699999999999999E-2</v>
      </c>
      <c r="EL26" s="11">
        <v>5.7999999999999996E-3</v>
      </c>
      <c r="EM26" s="11">
        <v>1.2E-2</v>
      </c>
      <c r="EN26" s="11">
        <v>1.6199999999999999E-2</v>
      </c>
      <c r="EO26" s="11">
        <v>1.06E-2</v>
      </c>
      <c r="EP26" s="13">
        <f t="shared" si="6"/>
        <v>5.4955223880597023E-2</v>
      </c>
      <c r="EQ26" s="13">
        <f t="shared" si="7"/>
        <v>0.10741324341425863</v>
      </c>
      <c r="ER26" s="13">
        <f t="shared" si="8"/>
        <v>1.1537604860770776E-2</v>
      </c>
      <c r="ES26" s="13">
        <f t="shared" si="10"/>
        <v>6.883778625272766E-4</v>
      </c>
      <c r="ET26" s="13">
        <f t="shared" si="11"/>
        <v>0.5524</v>
      </c>
      <c r="EU26" s="12">
        <f t="shared" si="9"/>
        <v>67</v>
      </c>
    </row>
    <row r="27" spans="1:151" ht="14.4" x14ac:dyDescent="0.3">
      <c r="A27" s="1" t="s">
        <v>155</v>
      </c>
      <c r="B27" s="11">
        <v>6.6499999999999997E-3</v>
      </c>
      <c r="C27" s="11">
        <v>2.0199999999999999E-2</v>
      </c>
      <c r="D27" s="11">
        <v>2.725E-2</v>
      </c>
      <c r="E27" s="11">
        <v>1.4250000000000001E-2</v>
      </c>
      <c r="F27" s="11">
        <v>6.8999999999999999E-3</v>
      </c>
      <c r="G27" s="11">
        <v>0.502</v>
      </c>
      <c r="H27" s="11">
        <v>2.7900000000000001E-2</v>
      </c>
      <c r="I27" s="11">
        <v>9.3200000000000005E-2</v>
      </c>
      <c r="J27" s="11">
        <v>6.2E-2</v>
      </c>
      <c r="K27" s="11">
        <v>6.6499999999999997E-3</v>
      </c>
      <c r="L27" s="11">
        <v>2.8400000000000002E-2</v>
      </c>
      <c r="M27" s="11">
        <v>0.1021</v>
      </c>
      <c r="N27" s="11">
        <v>3.9500000000000004E-3</v>
      </c>
      <c r="O27" s="11">
        <v>1.23E-2</v>
      </c>
      <c r="P27" s="11">
        <v>9.7999999999999997E-3</v>
      </c>
      <c r="Q27" s="11">
        <v>3.8350000000000002E-2</v>
      </c>
      <c r="R27" s="11">
        <v>2.5500000000000002E-3</v>
      </c>
      <c r="S27" s="11">
        <v>1.255E-2</v>
      </c>
      <c r="T27" s="11">
        <v>6.1199999999999997E-2</v>
      </c>
      <c r="U27" s="11">
        <v>4.8399999999999999E-2</v>
      </c>
      <c r="V27" s="11">
        <v>4.0849999999999997E-2</v>
      </c>
      <c r="W27" s="11">
        <v>2.64E-2</v>
      </c>
      <c r="X27" s="11">
        <v>4.8349999999999997E-2</v>
      </c>
      <c r="Y27" s="11">
        <v>2.4150000000000001E-2</v>
      </c>
      <c r="Z27" s="11">
        <v>1.26E-2</v>
      </c>
      <c r="AA27" s="11">
        <v>1.9050000000000001E-2</v>
      </c>
      <c r="AB27" s="11">
        <v>6.7000000000000004E-2</v>
      </c>
      <c r="AC27" s="11">
        <v>8.0549999999999997E-2</v>
      </c>
      <c r="AD27" s="11">
        <v>9.3500000000000007E-3</v>
      </c>
      <c r="AE27" s="11">
        <v>7.195E-2</v>
      </c>
      <c r="AF27" s="11">
        <v>6.8999999999999999E-3</v>
      </c>
      <c r="AG27" s="11">
        <v>4.1999999999999997E-3</v>
      </c>
      <c r="AH27" s="11">
        <v>3.3349999999999998E-2</v>
      </c>
      <c r="AI27" s="11">
        <v>3.805E-2</v>
      </c>
      <c r="AJ27" s="11">
        <v>1.4500000000000001E-2</v>
      </c>
      <c r="AK27" s="11">
        <v>4.1349999999999998E-2</v>
      </c>
      <c r="AL27" s="11">
        <v>7.0900000000000005E-2</v>
      </c>
      <c r="AM27" s="11">
        <v>7.9350000000000004E-2</v>
      </c>
      <c r="AN27" s="11">
        <v>4.5199999999999997E-2</v>
      </c>
      <c r="AO27" s="11">
        <v>9.4700000000000006E-2</v>
      </c>
      <c r="AP27" s="11">
        <v>6.5299999999999997E-2</v>
      </c>
      <c r="AQ27" s="11">
        <v>1.5100000000000001E-2</v>
      </c>
      <c r="AR27" s="11">
        <v>3.6499999999999998E-2</v>
      </c>
      <c r="AS27" s="11">
        <v>3.4250000000000003E-2</v>
      </c>
      <c r="AT27" s="11">
        <v>3.7600000000000001E-2</v>
      </c>
      <c r="AU27" s="11">
        <v>7.1500000000000001E-3</v>
      </c>
      <c r="AV27" s="11">
        <v>4.8750000000000002E-2</v>
      </c>
      <c r="AW27" s="11">
        <v>6.8999999999999999E-3</v>
      </c>
      <c r="AX27" s="11">
        <v>1.0149999999999999E-2</v>
      </c>
      <c r="AY27" s="11">
        <v>7.3649999999999993E-2</v>
      </c>
      <c r="AZ27" s="11">
        <v>6.7499999999999999E-3</v>
      </c>
      <c r="BA27" s="11">
        <v>2.92E-2</v>
      </c>
      <c r="BB27" s="11">
        <v>9.9299999999999999E-2</v>
      </c>
      <c r="BC27" s="11">
        <v>4.8000000000000001E-2</v>
      </c>
      <c r="BD27" s="11">
        <v>1.9199999999999998E-2</v>
      </c>
      <c r="BE27" s="11">
        <v>5.7999999999999996E-3</v>
      </c>
      <c r="BF27" s="11">
        <v>8.5000000000000006E-3</v>
      </c>
      <c r="BG27" s="11">
        <v>0.14305000000000001</v>
      </c>
      <c r="BH27" s="11">
        <v>4.4350000000000001E-2</v>
      </c>
      <c r="BI27" s="11">
        <v>2.81E-2</v>
      </c>
      <c r="BJ27" s="11">
        <v>6.1749999999999999E-2</v>
      </c>
      <c r="BK27" s="11">
        <v>1.3650000000000001E-2</v>
      </c>
      <c r="BL27" s="11">
        <v>4.0250000000000001E-2</v>
      </c>
      <c r="BM27" s="11">
        <v>1.0999999999999999E-2</v>
      </c>
      <c r="BN27" s="11">
        <v>9.1000000000000004E-3</v>
      </c>
      <c r="BO27" s="11">
        <v>3.3599999999999998E-2</v>
      </c>
      <c r="BP27" s="11">
        <v>1.6799999999999999E-2</v>
      </c>
      <c r="BQ27" s="11">
        <v>2.3E-2</v>
      </c>
      <c r="BR27" s="11">
        <v>9.2999999999999992E-3</v>
      </c>
      <c r="BS27" s="11">
        <v>4.0349999999999997E-2</v>
      </c>
      <c r="BT27" s="11">
        <v>5.4899999999999997E-2</v>
      </c>
      <c r="BU27" s="10">
        <f t="shared" si="0"/>
        <v>4.2206338028169005E-2</v>
      </c>
      <c r="BV27" s="10">
        <f t="shared" si="1"/>
        <v>6.2137269060590944E-2</v>
      </c>
      <c r="BW27" s="10">
        <f t="shared" si="2"/>
        <v>3.8610402063082726E-3</v>
      </c>
      <c r="BX27" s="10">
        <f t="shared" si="3"/>
        <v>2.5500000000000002E-3</v>
      </c>
      <c r="BY27" s="10">
        <f t="shared" si="4"/>
        <v>0.502</v>
      </c>
      <c r="BZ27" s="9">
        <f t="shared" si="5"/>
        <v>71</v>
      </c>
      <c r="CA27" s="11">
        <v>2.6840999999999999</v>
      </c>
      <c r="CB27" s="11">
        <v>0.74280000000000002</v>
      </c>
      <c r="CC27" s="11">
        <v>1.4433</v>
      </c>
      <c r="CD27" s="11">
        <v>1.4192</v>
      </c>
      <c r="CE27" s="11">
        <v>1.5248999999999999</v>
      </c>
      <c r="CF27" s="11">
        <v>2.6579000000000002</v>
      </c>
      <c r="CG27" s="11">
        <v>2.8773</v>
      </c>
      <c r="CH27" s="11">
        <v>2.1688000000000001</v>
      </c>
      <c r="CI27" s="11">
        <v>2.8771</v>
      </c>
      <c r="CJ27" s="11">
        <v>1.4125000000000001</v>
      </c>
      <c r="CK27" s="11">
        <v>1.3979999999999999</v>
      </c>
      <c r="CL27" s="11">
        <v>1.4333</v>
      </c>
      <c r="CM27" s="11">
        <v>1.5271999999999999</v>
      </c>
      <c r="CN27" s="11">
        <v>1.5186999999999999</v>
      </c>
      <c r="CO27" s="11">
        <v>1.3720000000000001</v>
      </c>
      <c r="CP27" s="11">
        <v>1.7972999999999999</v>
      </c>
      <c r="CQ27" s="11">
        <v>1.6798</v>
      </c>
      <c r="CR27" s="11">
        <v>1.4326000000000001</v>
      </c>
      <c r="CS27" s="11">
        <v>1.8012999999999999</v>
      </c>
      <c r="CT27" s="11">
        <v>1.5437000000000001</v>
      </c>
      <c r="CU27" s="11">
        <v>1.2599</v>
      </c>
      <c r="CV27" s="11">
        <v>2.0063</v>
      </c>
      <c r="CW27" s="11">
        <v>2.0044</v>
      </c>
      <c r="CX27" s="11">
        <v>2.0966</v>
      </c>
      <c r="CY27" s="11">
        <v>0.35320000000000001</v>
      </c>
      <c r="CZ27" s="11">
        <v>1.9736</v>
      </c>
      <c r="DA27" s="11">
        <v>1.0506</v>
      </c>
      <c r="DB27" s="11">
        <v>2.4708999999999999</v>
      </c>
      <c r="DC27" s="11">
        <v>1.3239000000000001</v>
      </c>
      <c r="DD27" s="11">
        <v>1.43</v>
      </c>
      <c r="DE27" s="11">
        <v>1.3919999999999999</v>
      </c>
      <c r="DF27" s="11">
        <v>1.1742999999999999</v>
      </c>
      <c r="DG27" s="11">
        <v>1.3933</v>
      </c>
      <c r="DH27" s="11">
        <v>1.6453</v>
      </c>
      <c r="DI27" s="11">
        <v>0.98229999999999995</v>
      </c>
      <c r="DJ27" s="11">
        <v>3.7913999999999999</v>
      </c>
      <c r="DK27" s="11">
        <v>2.0095999999999998</v>
      </c>
      <c r="DL27" s="11">
        <v>0.58279999999999998</v>
      </c>
      <c r="DM27" s="11">
        <v>0.80130000000000001</v>
      </c>
      <c r="DN27" s="11">
        <v>1.9646999999999999</v>
      </c>
      <c r="DO27" s="11">
        <v>1.1113</v>
      </c>
      <c r="DP27" s="11">
        <v>1.4524999999999999</v>
      </c>
      <c r="DQ27" s="11">
        <v>1.4301999999999999</v>
      </c>
      <c r="DR27" s="11">
        <v>1.4336</v>
      </c>
      <c r="DS27" s="11">
        <v>1.3692</v>
      </c>
      <c r="DT27" s="11">
        <v>0.63160000000000005</v>
      </c>
      <c r="DU27" s="11">
        <v>1.2225999999999999</v>
      </c>
      <c r="DV27" s="11">
        <v>0.57289999999999996</v>
      </c>
      <c r="DW27" s="11">
        <v>2.887</v>
      </c>
      <c r="DX27" s="11">
        <v>1.0584</v>
      </c>
      <c r="DY27" s="11">
        <v>1.17</v>
      </c>
      <c r="DZ27" s="11">
        <v>1.2441</v>
      </c>
      <c r="EA27" s="11">
        <v>1.8885000000000001</v>
      </c>
      <c r="EB27" s="11">
        <v>0.86819999999999997</v>
      </c>
      <c r="EC27" s="11">
        <v>1.58</v>
      </c>
      <c r="ED27" s="11">
        <v>2.0697999999999999</v>
      </c>
      <c r="EE27" s="11">
        <v>3.9502000000000002</v>
      </c>
      <c r="EF27" s="11">
        <v>2.0876999999999999</v>
      </c>
      <c r="EG27" s="11">
        <v>1.6558999999999999</v>
      </c>
      <c r="EH27" s="11">
        <v>1.4315</v>
      </c>
      <c r="EI27" s="11">
        <v>1.7871999999999999</v>
      </c>
      <c r="EJ27" s="11">
        <v>1.3701000000000001</v>
      </c>
      <c r="EK27" s="11">
        <v>1.2608999999999999</v>
      </c>
      <c r="EL27" s="11">
        <v>1.2674000000000001</v>
      </c>
      <c r="EM27" s="11">
        <v>1.2684</v>
      </c>
      <c r="EN27" s="11">
        <v>1.1335999999999999</v>
      </c>
      <c r="EO27" s="11">
        <v>1.3953</v>
      </c>
      <c r="EP27" s="13">
        <f t="shared" si="6"/>
        <v>1.6062134328358213</v>
      </c>
      <c r="EQ27" s="13">
        <f t="shared" si="7"/>
        <v>0.66936629150833149</v>
      </c>
      <c r="ER27" s="13">
        <f t="shared" si="8"/>
        <v>0.44805123220761661</v>
      </c>
      <c r="ES27" s="13">
        <f t="shared" si="10"/>
        <v>2.5500000000000002E-3</v>
      </c>
      <c r="ET27" s="13">
        <f t="shared" si="11"/>
        <v>3.9502000000000002</v>
      </c>
      <c r="EU27" s="12">
        <f t="shared" si="9"/>
        <v>67</v>
      </c>
    </row>
    <row r="28" spans="1:151" ht="14.4" x14ac:dyDescent="0.3">
      <c r="A28" s="1" t="s">
        <v>156</v>
      </c>
      <c r="B28" s="11">
        <v>0.24235000000000001</v>
      </c>
      <c r="C28" s="11">
        <v>0.15279999999999999</v>
      </c>
      <c r="D28" s="11">
        <v>0.10535</v>
      </c>
      <c r="E28" s="11">
        <v>0.1226</v>
      </c>
      <c r="F28" s="11">
        <v>6.93E-2</v>
      </c>
      <c r="G28" s="11">
        <v>1.1414500000000001</v>
      </c>
      <c r="H28" s="11">
        <v>0.20235</v>
      </c>
      <c r="I28" s="11">
        <v>0.59965000000000002</v>
      </c>
      <c r="J28" s="11">
        <v>0.1225</v>
      </c>
      <c r="K28" s="11">
        <v>0.24304999999999999</v>
      </c>
      <c r="L28" s="11">
        <v>0.2505</v>
      </c>
      <c r="M28" s="11">
        <v>0.21475</v>
      </c>
      <c r="N28" s="11">
        <v>2.665E-2</v>
      </c>
      <c r="O28" s="11">
        <v>4.9700000000000001E-2</v>
      </c>
      <c r="P28" s="11">
        <v>9.0700000000000003E-2</v>
      </c>
      <c r="Q28" s="11">
        <v>0.27555000000000002</v>
      </c>
      <c r="R28" s="11">
        <v>4.6850000000000003E-2</v>
      </c>
      <c r="S28" s="11">
        <v>0.27760000000000001</v>
      </c>
      <c r="T28" s="11">
        <v>0.3387</v>
      </c>
      <c r="U28" s="11">
        <v>0.24460000000000001</v>
      </c>
      <c r="V28" s="11">
        <v>0.31285000000000002</v>
      </c>
      <c r="W28" s="11">
        <v>3.9750000000000001E-2</v>
      </c>
      <c r="X28" s="11">
        <v>0.14935000000000001</v>
      </c>
      <c r="Y28" s="11">
        <v>0.38840000000000002</v>
      </c>
      <c r="Z28" s="11">
        <v>8.7749999999999995E-2</v>
      </c>
      <c r="AA28" s="11">
        <v>0.20499999999999999</v>
      </c>
      <c r="AB28" s="11">
        <v>0.61185</v>
      </c>
      <c r="AC28" s="11">
        <v>0.18390000000000001</v>
      </c>
      <c r="AD28" s="11">
        <v>7.7850000000000003E-2</v>
      </c>
      <c r="AE28" s="11">
        <v>0.37104999999999999</v>
      </c>
      <c r="AF28" s="11">
        <v>6.3799999999999996E-2</v>
      </c>
      <c r="AG28" s="11">
        <v>3.7749999999999999E-2</v>
      </c>
      <c r="AH28" s="11">
        <v>0.23185</v>
      </c>
      <c r="AI28" s="11">
        <v>0.13455</v>
      </c>
      <c r="AJ28" s="11">
        <v>0.11465</v>
      </c>
      <c r="AK28" s="11">
        <v>0.26805000000000001</v>
      </c>
      <c r="AL28" s="11">
        <v>0.31985000000000002</v>
      </c>
      <c r="AM28" s="11">
        <v>0.43519999999999998</v>
      </c>
      <c r="AN28" s="11">
        <v>0.38174999999999998</v>
      </c>
      <c r="AO28" s="11">
        <v>0.56079999999999997</v>
      </c>
      <c r="AP28" s="11">
        <v>0.50175000000000003</v>
      </c>
      <c r="AQ28" s="11">
        <v>0.20924999999999999</v>
      </c>
      <c r="AR28" s="11">
        <v>0.1658</v>
      </c>
      <c r="AS28" s="11">
        <v>0.11119999999999999</v>
      </c>
      <c r="AT28" s="11">
        <v>0.12720000000000001</v>
      </c>
      <c r="AU28" s="11">
        <v>0.12809999999999999</v>
      </c>
      <c r="AV28" s="11">
        <v>0.18955</v>
      </c>
      <c r="AW28" s="11">
        <v>5.3699999999999998E-2</v>
      </c>
      <c r="AX28" s="11">
        <v>0.28910000000000002</v>
      </c>
      <c r="AY28" s="11">
        <v>0.26379999999999998</v>
      </c>
      <c r="AZ28" s="11">
        <v>7.2450000000000001E-2</v>
      </c>
      <c r="BA28" s="11">
        <v>0.05</v>
      </c>
      <c r="BB28" s="11">
        <v>0.39639999999999997</v>
      </c>
      <c r="BC28" s="11">
        <v>0.11559999999999999</v>
      </c>
      <c r="BD28" s="11">
        <v>0.2344</v>
      </c>
      <c r="BE28" s="11">
        <v>9.4799999999999995E-2</v>
      </c>
      <c r="BF28" s="11">
        <v>4.5949999999999998E-2</v>
      </c>
      <c r="BG28" s="11">
        <v>0.22040000000000001</v>
      </c>
      <c r="BH28" s="11">
        <v>0.22885</v>
      </c>
      <c r="BI28" s="11">
        <v>0.35189999999999999</v>
      </c>
      <c r="BJ28" s="11">
        <v>0.19725000000000001</v>
      </c>
      <c r="BK28" s="11">
        <v>0.11355</v>
      </c>
      <c r="BL28" s="11">
        <v>0.12255000000000001</v>
      </c>
      <c r="BM28" s="11">
        <v>4.99E-2</v>
      </c>
      <c r="BN28" s="11">
        <v>9.64E-2</v>
      </c>
      <c r="BO28" s="11">
        <v>0.15129999999999999</v>
      </c>
      <c r="BP28" s="11">
        <v>0.1196</v>
      </c>
      <c r="BQ28" s="11">
        <v>0.11899999999999999</v>
      </c>
      <c r="BR28" s="11">
        <v>0.12675</v>
      </c>
      <c r="BS28" s="11">
        <v>0.1492</v>
      </c>
      <c r="BT28" s="11">
        <v>0.1618</v>
      </c>
      <c r="BU28" s="10">
        <f t="shared" si="0"/>
        <v>0.21197887323943662</v>
      </c>
      <c r="BV28" s="10">
        <f t="shared" si="1"/>
        <v>0.17450873916975546</v>
      </c>
      <c r="BW28" s="10">
        <f t="shared" si="2"/>
        <v>3.045330004661774E-2</v>
      </c>
      <c r="BX28" s="10">
        <f t="shared" si="3"/>
        <v>2.665E-2</v>
      </c>
      <c r="BY28" s="10">
        <f t="shared" si="4"/>
        <v>1.1414500000000001</v>
      </c>
      <c r="BZ28" s="9">
        <f t="shared" si="5"/>
        <v>71</v>
      </c>
      <c r="CA28" s="11">
        <v>0.28899999999999998</v>
      </c>
      <c r="CB28" s="11">
        <v>1.403</v>
      </c>
      <c r="CC28" s="11">
        <v>7.51E-2</v>
      </c>
      <c r="CD28" s="11">
        <v>0.109</v>
      </c>
      <c r="CE28" s="11">
        <v>0.13070000000000001</v>
      </c>
      <c r="CF28" s="11">
        <v>0.37330000000000002</v>
      </c>
      <c r="CG28" s="11">
        <v>1.8725000000000001</v>
      </c>
      <c r="CH28" s="11">
        <v>0.38500000000000001</v>
      </c>
      <c r="CI28" s="11">
        <v>0.18490000000000001</v>
      </c>
      <c r="CJ28" s="11">
        <v>6.2E-2</v>
      </c>
      <c r="CK28" s="11">
        <v>0.68310000000000004</v>
      </c>
      <c r="CL28" s="11">
        <v>0.31490000000000001</v>
      </c>
      <c r="CM28" s="11">
        <v>6.2799999999999995E-2</v>
      </c>
      <c r="CN28" s="11">
        <v>9.4899999999999998E-2</v>
      </c>
      <c r="CO28" s="11">
        <v>5.2699999999999997E-2</v>
      </c>
      <c r="CP28" s="11">
        <v>0.26569999999999999</v>
      </c>
      <c r="CQ28" s="11">
        <v>7.6499999999999999E-2</v>
      </c>
      <c r="CR28" s="11">
        <v>8.3900000000000002E-2</v>
      </c>
      <c r="CS28" s="11">
        <v>0.20219999999999999</v>
      </c>
      <c r="CT28" s="11">
        <v>0.2873</v>
      </c>
      <c r="CU28" s="11">
        <v>4.0599999999999997E-2</v>
      </c>
      <c r="CV28" s="11">
        <v>0.23730000000000001</v>
      </c>
      <c r="CW28" s="11">
        <v>0.4572</v>
      </c>
      <c r="CX28" s="11">
        <v>0.2016</v>
      </c>
      <c r="CY28" s="11">
        <v>0.39</v>
      </c>
      <c r="CZ28" s="11">
        <v>0.3342</v>
      </c>
      <c r="DA28" s="11">
        <v>4.7500000000000001E-2</v>
      </c>
      <c r="DB28" s="11">
        <v>0.13830000000000001</v>
      </c>
      <c r="DC28" s="11">
        <v>7.6899999999999996E-2</v>
      </c>
      <c r="DD28" s="11">
        <v>6.6299999999999998E-2</v>
      </c>
      <c r="DE28" s="11">
        <v>8.8499999999999995E-2</v>
      </c>
      <c r="DF28" s="11">
        <v>0.51959999999999995</v>
      </c>
      <c r="DG28" s="11">
        <v>4.1599999999999998E-2</v>
      </c>
      <c r="DH28" s="11">
        <v>0.14729999999999999</v>
      </c>
      <c r="DI28" s="11">
        <v>6.8000000000000005E-2</v>
      </c>
      <c r="DJ28" s="11">
        <v>0.28089999999999998</v>
      </c>
      <c r="DK28" s="11">
        <v>0.186</v>
      </c>
      <c r="DL28" s="11">
        <v>0.95879999999999999</v>
      </c>
      <c r="DM28" s="11">
        <v>0.82979999999999998</v>
      </c>
      <c r="DN28" s="11">
        <v>3.9266999999999999</v>
      </c>
      <c r="DO28" s="11">
        <v>0.19989999999999999</v>
      </c>
      <c r="DP28" s="11">
        <v>0.15409999999999999</v>
      </c>
      <c r="DQ28" s="11">
        <v>4.6600000000000003E-2</v>
      </c>
      <c r="DR28" s="11">
        <v>9.1300000000000006E-2</v>
      </c>
      <c r="DS28" s="11">
        <v>5.5300000000000002E-2</v>
      </c>
      <c r="DT28" s="11">
        <v>3.04E-2</v>
      </c>
      <c r="DU28" s="11">
        <v>0.1492</v>
      </c>
      <c r="DV28" s="11">
        <v>0.79149999999999998</v>
      </c>
      <c r="DW28" s="11">
        <v>3.7056</v>
      </c>
      <c r="DX28" s="11">
        <v>0.35199999999999998</v>
      </c>
      <c r="DY28" s="11">
        <v>9.9599999999999994E-2</v>
      </c>
      <c r="DZ28" s="11">
        <v>0.42499999999999999</v>
      </c>
      <c r="EA28" s="11">
        <v>8.4699999999999998E-2</v>
      </c>
      <c r="EB28" s="11">
        <v>7.3200000000000001E-2</v>
      </c>
      <c r="EC28" s="11">
        <v>2.7610000000000001</v>
      </c>
      <c r="ED28" s="11">
        <v>0.19439999999999999</v>
      </c>
      <c r="EE28" s="11">
        <v>0.19539999999999999</v>
      </c>
      <c r="EF28" s="11">
        <v>0.29220000000000002</v>
      </c>
      <c r="EG28" s="11">
        <v>0.2792</v>
      </c>
      <c r="EH28" s="11">
        <v>0.17169999999999999</v>
      </c>
      <c r="EI28" s="11">
        <v>0.1207</v>
      </c>
      <c r="EJ28" s="11">
        <v>5.8400000000000001E-2</v>
      </c>
      <c r="EK28" s="11">
        <v>7.0999999999999994E-2</v>
      </c>
      <c r="EL28" s="11">
        <v>0.21659999999999999</v>
      </c>
      <c r="EM28" s="11">
        <v>9.0700000000000003E-2</v>
      </c>
      <c r="EN28" s="11">
        <v>8.8700000000000001E-2</v>
      </c>
      <c r="EO28" s="11">
        <v>5.8299999999999998E-2</v>
      </c>
      <c r="EP28" s="13">
        <f t="shared" si="6"/>
        <v>0.40152686567164186</v>
      </c>
      <c r="EQ28" s="13">
        <f t="shared" si="7"/>
        <v>0.74031935920019942</v>
      </c>
      <c r="ER28" s="13">
        <f t="shared" si="8"/>
        <v>0.54807275360659391</v>
      </c>
      <c r="ES28" s="13">
        <f t="shared" si="10"/>
        <v>2.665E-2</v>
      </c>
      <c r="ET28" s="13">
        <f t="shared" si="11"/>
        <v>3.9266999999999999</v>
      </c>
      <c r="EU28" s="12">
        <f t="shared" si="9"/>
        <v>67</v>
      </c>
    </row>
    <row r="29" spans="1:151" ht="14.4" x14ac:dyDescent="0.3">
      <c r="A29" s="1" t="s">
        <v>237</v>
      </c>
      <c r="B29" s="11">
        <v>3.9100000000000003E-2</v>
      </c>
      <c r="C29" s="11">
        <v>2.5499999999999998E-2</v>
      </c>
      <c r="D29" s="11">
        <v>5.11E-2</v>
      </c>
      <c r="E29" s="11">
        <v>8.3799999999999999E-2</v>
      </c>
      <c r="F29" s="11">
        <v>3.3050000000000003E-2</v>
      </c>
      <c r="G29" s="11">
        <v>5.79E-2</v>
      </c>
      <c r="H29" s="11">
        <v>5.1450000000000003E-2</v>
      </c>
      <c r="I29" s="11">
        <v>4.5449999999999997E-2</v>
      </c>
      <c r="J29" s="11">
        <v>3.1699999999999999E-2</v>
      </c>
      <c r="K29" s="11">
        <v>0.1658</v>
      </c>
      <c r="L29" s="11">
        <v>0.56874999999999998</v>
      </c>
      <c r="M29" s="11">
        <v>0.19505</v>
      </c>
      <c r="N29" s="11">
        <v>2.6800000000000001E-2</v>
      </c>
      <c r="O29" s="11">
        <v>0.14115</v>
      </c>
      <c r="P29" s="11">
        <v>8.5949999999999999E-2</v>
      </c>
      <c r="Q29" s="11">
        <v>0.13744999999999999</v>
      </c>
      <c r="R29" s="11">
        <v>2.095E-2</v>
      </c>
      <c r="S29" s="11">
        <v>0.14849999999999999</v>
      </c>
      <c r="T29" s="11">
        <v>0.1016</v>
      </c>
      <c r="U29" s="11">
        <v>9.5500000000000002E-2</v>
      </c>
      <c r="V29" s="11">
        <v>0.15745000000000001</v>
      </c>
      <c r="W29" s="11">
        <v>2.5899999999999999E-2</v>
      </c>
      <c r="X29" s="11">
        <v>0.16850000000000001</v>
      </c>
      <c r="Y29" s="11">
        <v>0.23005</v>
      </c>
      <c r="Z29" s="11">
        <v>2.0150000000000001E-2</v>
      </c>
      <c r="AA29" s="11">
        <v>7.6649999999999996E-2</v>
      </c>
      <c r="AB29" s="11">
        <v>5.8299999999999998E-2</v>
      </c>
      <c r="AC29" s="11">
        <v>2.5649999999999999E-2</v>
      </c>
      <c r="AD29" s="11">
        <v>3.2500000000000001E-2</v>
      </c>
      <c r="AE29" s="11">
        <v>0.66695000000000004</v>
      </c>
      <c r="AF29" s="11">
        <v>3.1550000000000002E-2</v>
      </c>
      <c r="AG29" s="11">
        <v>2.01E-2</v>
      </c>
      <c r="AH29" s="11">
        <v>1.6150000000000001E-2</v>
      </c>
      <c r="AI29" s="11">
        <v>7.5999999999999998E-2</v>
      </c>
      <c r="AJ29" s="11">
        <v>0.11015</v>
      </c>
      <c r="AK29" s="11">
        <v>0.1502</v>
      </c>
      <c r="AL29" s="11">
        <v>5.4399999999999997E-2</v>
      </c>
      <c r="AM29" s="11">
        <v>0.22720000000000001</v>
      </c>
      <c r="AN29" s="11">
        <v>0.21179999999999999</v>
      </c>
      <c r="AO29" s="11">
        <v>0.35160000000000002</v>
      </c>
      <c r="AP29" s="11">
        <v>0.14649999999999999</v>
      </c>
      <c r="AQ29" s="11">
        <v>5.8999999999999997E-2</v>
      </c>
      <c r="AR29" s="11">
        <v>0.19040000000000001</v>
      </c>
      <c r="AS29" s="11">
        <v>6.0249999999999998E-2</v>
      </c>
      <c r="AT29" s="11">
        <v>3.39E-2</v>
      </c>
      <c r="AU29" s="11">
        <v>2.4549999999999999E-2</v>
      </c>
      <c r="AV29" s="11">
        <v>5.7500000000000002E-2</v>
      </c>
      <c r="AW29" s="11">
        <v>3.7900000000000003E-2</v>
      </c>
      <c r="AX29" s="11">
        <v>0.11020000000000001</v>
      </c>
      <c r="AY29" s="11">
        <v>3.8399999999999997E-2</v>
      </c>
      <c r="AZ29" s="11">
        <v>2.6749999999999999E-2</v>
      </c>
      <c r="BA29" s="11">
        <v>2.47E-2</v>
      </c>
      <c r="BB29" s="11">
        <v>0.45174999999999998</v>
      </c>
      <c r="BC29" s="11">
        <v>7.8100000000000003E-2</v>
      </c>
      <c r="BD29" s="11">
        <v>7.8E-2</v>
      </c>
      <c r="BE29" s="11">
        <v>6.9500000000000006E-2</v>
      </c>
      <c r="BF29" s="11">
        <v>2.7199999999999998E-2</v>
      </c>
      <c r="BG29" s="11">
        <v>0.39084999999999998</v>
      </c>
      <c r="BH29" s="11">
        <v>4.2049999999999997E-2</v>
      </c>
      <c r="BI29" s="11">
        <v>0.22409999999999999</v>
      </c>
      <c r="BJ29" s="11">
        <v>0.10324999999999999</v>
      </c>
      <c r="BK29" s="11">
        <v>5.6750000000000002E-2</v>
      </c>
      <c r="BL29" s="11">
        <v>0.12055</v>
      </c>
      <c r="BM29" s="11">
        <v>0.11545</v>
      </c>
      <c r="BN29" s="11">
        <v>3.6999999999999998E-2</v>
      </c>
      <c r="BO29" s="11">
        <v>2.0150000000000001E-2</v>
      </c>
      <c r="BP29" s="11">
        <v>7.2849999999999998E-2</v>
      </c>
      <c r="BQ29" s="11">
        <v>0.12864999999999999</v>
      </c>
      <c r="BR29" s="11">
        <v>5.2949999999999997E-2</v>
      </c>
      <c r="BS29" s="11">
        <v>0.15570000000000001</v>
      </c>
      <c r="BT29" s="11">
        <v>0.29485</v>
      </c>
      <c r="BU29" s="10">
        <f t="shared" si="0"/>
        <v>0.11475422535211266</v>
      </c>
      <c r="BV29" s="10">
        <f t="shared" si="1"/>
        <v>0.12363425978835316</v>
      </c>
      <c r="BW29" s="10">
        <f t="shared" si="2"/>
        <v>1.5285430193413999E-2</v>
      </c>
      <c r="BX29" s="10">
        <f t="shared" si="3"/>
        <v>1.6150000000000001E-2</v>
      </c>
      <c r="BY29" s="10">
        <f t="shared" si="4"/>
        <v>0.66695000000000004</v>
      </c>
      <c r="BZ29" s="9">
        <f t="shared" si="5"/>
        <v>71</v>
      </c>
      <c r="CA29" s="11">
        <v>0.16850000000000001</v>
      </c>
      <c r="CB29" s="11">
        <v>8.2699999999999996E-2</v>
      </c>
      <c r="CC29" s="11">
        <v>5.96E-2</v>
      </c>
      <c r="CD29" s="11">
        <v>6.2E-2</v>
      </c>
      <c r="CE29" s="11">
        <v>2.12E-2</v>
      </c>
      <c r="CF29" s="11">
        <v>0.24030000000000001</v>
      </c>
      <c r="CG29" s="11">
        <v>0.85619999999999996</v>
      </c>
      <c r="CH29" s="11">
        <v>9.1399999999999995E-2</v>
      </c>
      <c r="CI29" s="11">
        <v>9.0200000000000002E-2</v>
      </c>
      <c r="CJ29" s="11">
        <v>8.48E-2</v>
      </c>
      <c r="CK29" s="11">
        <v>1.3599999999999999E-2</v>
      </c>
      <c r="CL29" s="11">
        <v>0.1792</v>
      </c>
      <c r="CM29" s="11">
        <v>0.11990000000000001</v>
      </c>
      <c r="CN29" s="11">
        <v>5.4300000000000001E-2</v>
      </c>
      <c r="CO29" s="11">
        <v>2.5600000000000001E-2</v>
      </c>
      <c r="CP29" s="11">
        <v>2.2100000000000002E-2</v>
      </c>
      <c r="CQ29" s="11">
        <v>3.0800000000000001E-2</v>
      </c>
      <c r="CR29" s="11">
        <v>3.9800000000000002E-2</v>
      </c>
      <c r="CS29" s="11">
        <v>0.12470000000000001</v>
      </c>
      <c r="CT29" s="11">
        <v>1.7399999999999999E-2</v>
      </c>
      <c r="CU29" s="11">
        <v>1.9099999999999999E-2</v>
      </c>
      <c r="CV29" s="11">
        <v>0.21279999999999999</v>
      </c>
      <c r="CW29" s="11">
        <v>0.2374</v>
      </c>
      <c r="CX29" s="11">
        <v>0.26100000000000001</v>
      </c>
      <c r="CY29" s="11">
        <v>8.4699999999999998E-2</v>
      </c>
      <c r="CZ29" s="11">
        <v>0.16850000000000001</v>
      </c>
      <c r="DA29" s="11">
        <v>5.0700000000000002E-2</v>
      </c>
      <c r="DB29" s="11">
        <v>0.25159999999999999</v>
      </c>
      <c r="DC29" s="11">
        <v>2.4799999999999999E-2</v>
      </c>
      <c r="DD29" s="11">
        <v>0.13819999999999999</v>
      </c>
      <c r="DE29" s="11">
        <v>0.16059999999999999</v>
      </c>
      <c r="DF29" s="11">
        <v>0.17030000000000001</v>
      </c>
      <c r="DG29" s="11">
        <v>7.9699999999999993E-2</v>
      </c>
      <c r="DH29" s="11">
        <v>4.2599999999999999E-2</v>
      </c>
      <c r="DI29" s="11">
        <v>0.2465</v>
      </c>
      <c r="DJ29" s="11">
        <v>0.38729999999999998</v>
      </c>
      <c r="DK29" s="11">
        <v>0.24410000000000001</v>
      </c>
      <c r="DL29" s="11">
        <v>0.49209999999999998</v>
      </c>
      <c r="DM29" s="11">
        <v>3.8199999999999998E-2</v>
      </c>
      <c r="DN29" s="11">
        <v>1.7034</v>
      </c>
      <c r="DO29" s="11">
        <v>3.39E-2</v>
      </c>
      <c r="DP29" s="11">
        <v>5.2900000000000003E-2</v>
      </c>
      <c r="DQ29" s="11">
        <v>0.06</v>
      </c>
      <c r="DR29" s="11">
        <v>9.4200000000000006E-2</v>
      </c>
      <c r="DS29" s="11">
        <v>2.6499999999999999E-2</v>
      </c>
      <c r="DT29" s="11">
        <v>8.3000000000000001E-3</v>
      </c>
      <c r="DU29" s="11">
        <v>8.3699999999999997E-2</v>
      </c>
      <c r="DV29" s="11">
        <v>0.25180000000000002</v>
      </c>
      <c r="DW29" s="11">
        <v>1.8483000000000001</v>
      </c>
      <c r="DX29" s="11">
        <v>0.14649999999999999</v>
      </c>
      <c r="DY29" s="11">
        <v>4.3799999999999999E-2</v>
      </c>
      <c r="DZ29" s="11">
        <v>3.4299999999999997E-2</v>
      </c>
      <c r="EA29" s="11">
        <v>6.3399999999999998E-2</v>
      </c>
      <c r="EB29" s="11">
        <v>0.10780000000000001</v>
      </c>
      <c r="EC29" s="11">
        <v>1.8428</v>
      </c>
      <c r="ED29" s="11">
        <v>0.1023</v>
      </c>
      <c r="EE29" s="11">
        <v>0.25409999999999999</v>
      </c>
      <c r="EF29" s="11">
        <v>0.1371</v>
      </c>
      <c r="EG29" s="11">
        <v>0.1424</v>
      </c>
      <c r="EH29" s="11">
        <v>2.35E-2</v>
      </c>
      <c r="EI29" s="11">
        <v>0.23019999999999999</v>
      </c>
      <c r="EJ29" s="11">
        <v>6.0499999999999998E-2</v>
      </c>
      <c r="EK29" s="11">
        <v>1.9199999999999998E-2</v>
      </c>
      <c r="EL29" s="11">
        <v>2.24E-2</v>
      </c>
      <c r="EM29" s="11">
        <v>0.4078</v>
      </c>
      <c r="EN29" s="11">
        <v>3.7600000000000001E-2</v>
      </c>
      <c r="EO29" s="11">
        <v>0.27660000000000001</v>
      </c>
      <c r="EP29" s="13">
        <f t="shared" si="6"/>
        <v>0.20611641791044769</v>
      </c>
      <c r="EQ29" s="13">
        <f t="shared" si="7"/>
        <v>0.37068749263110951</v>
      </c>
      <c r="ER29" s="13">
        <f t="shared" si="8"/>
        <v>0.13740921719313887</v>
      </c>
      <c r="ES29" s="13">
        <f t="shared" si="10"/>
        <v>8.3000000000000001E-3</v>
      </c>
      <c r="ET29" s="13">
        <f t="shared" si="11"/>
        <v>1.8483000000000001</v>
      </c>
      <c r="EU29" s="12">
        <f t="shared" si="9"/>
        <v>67</v>
      </c>
    </row>
    <row r="30" spans="1:151" ht="14.4" x14ac:dyDescent="0.3">
      <c r="A30" s="1" t="s">
        <v>157</v>
      </c>
      <c r="B30" s="11">
        <v>0.28025</v>
      </c>
      <c r="C30" s="11">
        <v>0.22605</v>
      </c>
      <c r="D30" s="11">
        <v>0.23535</v>
      </c>
      <c r="E30" s="11">
        <v>0.1948</v>
      </c>
      <c r="F30" s="11">
        <v>0.24804999999999999</v>
      </c>
      <c r="G30" s="11">
        <v>0.23405000000000001</v>
      </c>
      <c r="H30" s="11">
        <v>0.27434999999999998</v>
      </c>
      <c r="I30" s="11">
        <v>1.4250000000000001E-2</v>
      </c>
      <c r="J30" s="11">
        <v>0.78134999999999999</v>
      </c>
      <c r="K30" s="11">
        <v>0.30025000000000002</v>
      </c>
      <c r="L30" s="11">
        <v>0.23955000000000001</v>
      </c>
      <c r="M30" s="11">
        <v>0.26315</v>
      </c>
      <c r="N30" s="11">
        <v>0.2281</v>
      </c>
      <c r="O30" s="11">
        <v>0.25390000000000001</v>
      </c>
      <c r="P30" s="11">
        <v>0.22755</v>
      </c>
      <c r="Q30" s="11">
        <v>0.252</v>
      </c>
      <c r="R30" s="11">
        <v>0.19420000000000001</v>
      </c>
      <c r="S30" s="11">
        <v>0.20200000000000001</v>
      </c>
      <c r="T30" s="11">
        <v>0.22395000000000001</v>
      </c>
      <c r="U30" s="11">
        <v>0.17910000000000001</v>
      </c>
      <c r="V30" s="11">
        <v>0.16095000000000001</v>
      </c>
      <c r="W30" s="11">
        <v>0.19985</v>
      </c>
      <c r="X30" s="11">
        <v>0.47975000000000001</v>
      </c>
      <c r="Y30" s="11">
        <v>0.19739999999999999</v>
      </c>
      <c r="Z30" s="11">
        <v>0.17645</v>
      </c>
      <c r="AA30" s="11">
        <v>0.1472</v>
      </c>
      <c r="AB30" s="11">
        <v>1.6204499999999999</v>
      </c>
      <c r="AC30" s="11">
        <v>0.1895</v>
      </c>
      <c r="AD30" s="11">
        <v>0.1986</v>
      </c>
      <c r="AE30" s="11">
        <v>0.20130000000000001</v>
      </c>
      <c r="AF30" s="11">
        <v>0.24804999999999999</v>
      </c>
      <c r="AG30" s="11">
        <v>0.1656</v>
      </c>
      <c r="AH30" s="11">
        <v>0.1351</v>
      </c>
      <c r="AI30" s="11">
        <v>0.14299999999999999</v>
      </c>
      <c r="AJ30" s="11">
        <v>0.18870000000000001</v>
      </c>
      <c r="AK30" s="11">
        <v>0.22839999999999999</v>
      </c>
      <c r="AL30" s="11">
        <v>0.14435000000000001</v>
      </c>
      <c r="AM30" s="11">
        <v>0.19889999999999999</v>
      </c>
      <c r="AN30" s="11">
        <v>0.17655000000000001</v>
      </c>
      <c r="AO30" s="11">
        <v>0.1807</v>
      </c>
      <c r="AP30" s="11">
        <v>0.1191</v>
      </c>
      <c r="AQ30" s="11">
        <v>0.19214999999999999</v>
      </c>
      <c r="AR30" s="11">
        <v>0.25619999999999998</v>
      </c>
      <c r="AS30" s="11">
        <v>0.13305</v>
      </c>
      <c r="AT30" s="11">
        <v>0.15215000000000001</v>
      </c>
      <c r="AU30" s="11">
        <v>0.16850000000000001</v>
      </c>
      <c r="AV30" s="11">
        <v>0.20695</v>
      </c>
      <c r="AW30" s="11">
        <v>0.21354999999999999</v>
      </c>
      <c r="AX30" s="11">
        <v>0.20685000000000001</v>
      </c>
      <c r="AY30" s="11">
        <v>0.1946</v>
      </c>
      <c r="AZ30" s="11">
        <v>0.1832</v>
      </c>
      <c r="BA30" s="11">
        <v>0.14815</v>
      </c>
      <c r="BB30" s="11">
        <v>0.62414999999999998</v>
      </c>
      <c r="BC30" s="11">
        <v>0.1699</v>
      </c>
      <c r="BD30" s="11">
        <v>0.1988</v>
      </c>
      <c r="BE30" s="11">
        <v>0.2346</v>
      </c>
      <c r="BF30" s="11">
        <v>0.20485</v>
      </c>
      <c r="BG30" s="11">
        <v>0.20685000000000001</v>
      </c>
      <c r="BH30" s="11">
        <v>0.22084999999999999</v>
      </c>
      <c r="BI30" s="11">
        <v>0.27139999999999997</v>
      </c>
      <c r="BJ30" s="11">
        <v>0.27015</v>
      </c>
      <c r="BK30" s="11">
        <v>0.20544999999999999</v>
      </c>
      <c r="BL30" s="11">
        <v>0.17315</v>
      </c>
      <c r="BM30" s="11">
        <v>0.1399</v>
      </c>
      <c r="BN30" s="11">
        <v>0.186</v>
      </c>
      <c r="BO30" s="11">
        <v>0.217</v>
      </c>
      <c r="BP30" s="11">
        <v>0.20745</v>
      </c>
      <c r="BQ30" s="11">
        <v>0.22770000000000001</v>
      </c>
      <c r="BR30" s="11">
        <v>0.14854999999999999</v>
      </c>
      <c r="BS30" s="11">
        <v>0.17795</v>
      </c>
      <c r="BT30" s="11">
        <v>0.1434</v>
      </c>
      <c r="BU30" s="10">
        <f t="shared" si="0"/>
        <v>0.23712112676056338</v>
      </c>
      <c r="BV30" s="10">
        <f t="shared" si="1"/>
        <v>0.19348600318084885</v>
      </c>
      <c r="BW30" s="10">
        <f t="shared" si="2"/>
        <v>3.7436833426899456E-2</v>
      </c>
      <c r="BX30" s="10">
        <f t="shared" si="3"/>
        <v>1.4250000000000001E-2</v>
      </c>
      <c r="BY30" s="10">
        <f t="shared" si="4"/>
        <v>1.6204499999999999</v>
      </c>
      <c r="BZ30" s="9">
        <f t="shared" si="5"/>
        <v>71</v>
      </c>
      <c r="CA30" s="11">
        <v>0.29210000000000003</v>
      </c>
      <c r="CB30" s="11">
        <v>0.31459999999999999</v>
      </c>
      <c r="CC30" s="11">
        <v>8.0100000000000005E-2</v>
      </c>
      <c r="CD30" s="11">
        <v>0.10050000000000001</v>
      </c>
      <c r="CE30" s="11">
        <v>3.8300000000000001E-2</v>
      </c>
      <c r="CF30" s="11">
        <v>0.14699999999999999</v>
      </c>
      <c r="CG30" s="11">
        <v>1.1641999999999999</v>
      </c>
      <c r="CH30" s="11">
        <v>0.22040000000000001</v>
      </c>
      <c r="CI30" s="11">
        <v>9.9099999999999994E-2</v>
      </c>
      <c r="CJ30" s="11">
        <v>3.2500000000000001E-2</v>
      </c>
      <c r="CK30" s="11">
        <v>6.4799999999999996E-2</v>
      </c>
      <c r="CL30" s="11">
        <v>6.5100000000000005E-2</v>
      </c>
      <c r="CM30" s="11">
        <v>5.8599999999999999E-2</v>
      </c>
      <c r="CN30" s="11">
        <v>6.9400000000000003E-2</v>
      </c>
      <c r="CO30" s="11">
        <v>5.1799999999999999E-2</v>
      </c>
      <c r="CP30" s="11">
        <v>1.83E-2</v>
      </c>
      <c r="CQ30" s="11">
        <v>7.9899999999999999E-2</v>
      </c>
      <c r="CR30" s="11">
        <v>3.5999999999999997E-2</v>
      </c>
      <c r="CS30" s="11">
        <v>0.17069999999999999</v>
      </c>
      <c r="CT30" s="11">
        <v>2.35E-2</v>
      </c>
      <c r="CU30" s="11">
        <v>2.1299999999999999E-2</v>
      </c>
      <c r="CV30" s="11">
        <v>9.5500000000000002E-2</v>
      </c>
      <c r="CW30" s="11">
        <v>0.16869999999999999</v>
      </c>
      <c r="CX30" s="11">
        <v>3.9800000000000002E-2</v>
      </c>
      <c r="CY30" s="11">
        <v>0.34699999999999998</v>
      </c>
      <c r="CZ30" s="11">
        <v>2.64E-2</v>
      </c>
      <c r="DA30" s="11">
        <v>3.5900000000000001E-2</v>
      </c>
      <c r="DB30" s="11">
        <v>0.13189999999999999</v>
      </c>
      <c r="DC30" s="11">
        <v>8.8700000000000001E-2</v>
      </c>
      <c r="DD30" s="11">
        <v>0.15459999999999999</v>
      </c>
      <c r="DE30" s="11">
        <v>0.10879999999999999</v>
      </c>
      <c r="DF30" s="11">
        <v>7.3099999999999998E-2</v>
      </c>
      <c r="DG30" s="11">
        <v>3.7400000000000003E-2</v>
      </c>
      <c r="DH30" s="11">
        <v>5.7099999999999998E-2</v>
      </c>
      <c r="DI30" s="11">
        <v>9.9299999999999999E-2</v>
      </c>
      <c r="DJ30" s="11">
        <v>0.32219999999999999</v>
      </c>
      <c r="DK30" s="11">
        <v>3.09E-2</v>
      </c>
      <c r="DL30" s="11">
        <v>0.25459999999999999</v>
      </c>
      <c r="DM30" s="11">
        <v>0.1076</v>
      </c>
      <c r="DN30" s="11">
        <v>6.6242000000000001</v>
      </c>
      <c r="DO30" s="11">
        <v>0.1072</v>
      </c>
      <c r="DP30" s="11">
        <v>6.3399999999999998E-2</v>
      </c>
      <c r="DQ30" s="11">
        <v>0.14330000000000001</v>
      </c>
      <c r="DR30" s="11">
        <v>5.5100000000000003E-2</v>
      </c>
      <c r="DS30" s="11">
        <v>2.5100000000000001E-2</v>
      </c>
      <c r="DT30" s="11">
        <v>2.0400000000000001E-2</v>
      </c>
      <c r="DU30" s="11">
        <v>9.2700000000000005E-2</v>
      </c>
      <c r="DV30" s="11">
        <v>0.21190000000000001</v>
      </c>
      <c r="DW30" s="11">
        <v>5.0468000000000002</v>
      </c>
      <c r="DX30" s="11">
        <v>6.7500000000000004E-2</v>
      </c>
      <c r="DY30" s="11">
        <v>8.4099999999999994E-2</v>
      </c>
      <c r="DZ30" s="11">
        <v>0.1118</v>
      </c>
      <c r="EA30" s="11">
        <v>6.0600000000000001E-2</v>
      </c>
      <c r="EB30" s="11">
        <v>7.5300000000000006E-2</v>
      </c>
      <c r="EC30" s="11">
        <v>2.9053</v>
      </c>
      <c r="ED30" s="11">
        <v>0.1089</v>
      </c>
      <c r="EE30" s="11">
        <v>0.1729</v>
      </c>
      <c r="EF30" s="11">
        <v>8.43E-2</v>
      </c>
      <c r="EG30" s="11">
        <v>0.18909999999999999</v>
      </c>
      <c r="EH30" s="11">
        <v>6.3500000000000001E-2</v>
      </c>
      <c r="EI30" s="11">
        <v>2.6700000000000002E-2</v>
      </c>
      <c r="EJ30" s="11">
        <v>5.2600000000000001E-2</v>
      </c>
      <c r="EK30" s="11">
        <v>2.2700000000000001E-2</v>
      </c>
      <c r="EL30" s="11">
        <v>3.9E-2</v>
      </c>
      <c r="EM30" s="11">
        <v>0.1056</v>
      </c>
      <c r="EN30" s="11">
        <v>9.2999999999999999E-2</v>
      </c>
      <c r="EO30" s="11">
        <v>5.0299999999999997E-2</v>
      </c>
      <c r="EP30" s="13">
        <f t="shared" si="6"/>
        <v>0.32882089552238802</v>
      </c>
      <c r="EQ30" s="13">
        <f t="shared" si="7"/>
        <v>1.0431735986291109</v>
      </c>
      <c r="ER30" s="13">
        <f t="shared" si="8"/>
        <v>1.0882111568768094</v>
      </c>
      <c r="ES30" s="13">
        <f t="shared" si="10"/>
        <v>1.4250000000000001E-2</v>
      </c>
      <c r="ET30" s="13">
        <f t="shared" si="11"/>
        <v>6.6242000000000001</v>
      </c>
      <c r="EU30" s="12">
        <f t="shared" si="9"/>
        <v>67</v>
      </c>
    </row>
    <row r="31" spans="1:151" ht="14.4" x14ac:dyDescent="0.3">
      <c r="A31" s="1" t="s">
        <v>158</v>
      </c>
      <c r="B31" s="11">
        <v>4.7649999999999998E-2</v>
      </c>
      <c r="C31" s="11">
        <v>9.3500000000000007E-3</v>
      </c>
      <c r="D31" s="11">
        <v>0.15875</v>
      </c>
      <c r="E31" s="11">
        <v>0.22145000000000001</v>
      </c>
      <c r="F31" s="11">
        <v>5.4199999999999998E-2</v>
      </c>
      <c r="G31" s="11">
        <v>5.5350000000000003E-2</v>
      </c>
      <c r="H31" s="11">
        <v>4.6449999999999998E-2</v>
      </c>
      <c r="I31" s="11">
        <v>2.9749999999999999E-2</v>
      </c>
      <c r="J31" s="11">
        <v>1.6750000000000001E-2</v>
      </c>
      <c r="K31" s="11">
        <v>5.8999999999999997E-2</v>
      </c>
      <c r="L31" s="11">
        <v>0.29975000000000002</v>
      </c>
      <c r="M31" s="11">
        <v>0.20474999999999999</v>
      </c>
      <c r="N31" s="11">
        <v>6.1199999999999997E-2</v>
      </c>
      <c r="O31" s="11">
        <v>0.15755</v>
      </c>
      <c r="P31" s="11">
        <v>0.18484999999999999</v>
      </c>
      <c r="Q31" s="11">
        <v>3.9899999999999998E-2</v>
      </c>
      <c r="R31" s="11">
        <v>8.0000000000000002E-3</v>
      </c>
      <c r="S31" s="11">
        <v>6.3450000000000006E-2</v>
      </c>
      <c r="T31" s="11">
        <v>3.2349999999999997E-2</v>
      </c>
      <c r="U31" s="11">
        <v>4.4600000000000001E-2</v>
      </c>
      <c r="V31" s="11">
        <v>5.3100000000000001E-2</v>
      </c>
      <c r="W31" s="11">
        <v>6.7750000000000005E-2</v>
      </c>
      <c r="X31" s="11">
        <v>0.37545000000000001</v>
      </c>
      <c r="Y31" s="11">
        <v>7.1199999999999999E-2</v>
      </c>
      <c r="Z31" s="11">
        <v>8.6499999999999997E-3</v>
      </c>
      <c r="AA31" s="11">
        <v>4.9000000000000002E-2</v>
      </c>
      <c r="AB31" s="11">
        <v>1.5599999999999999E-2</v>
      </c>
      <c r="AC31" s="11">
        <v>1.055E-2</v>
      </c>
      <c r="AD31" s="11">
        <v>1.175E-2</v>
      </c>
      <c r="AE31" s="11">
        <v>0.52044999999999997</v>
      </c>
      <c r="AF31" s="11">
        <v>1.0200000000000001E-2</v>
      </c>
      <c r="AG31" s="11">
        <v>6.8500000000000002E-3</v>
      </c>
      <c r="AH31" s="11">
        <v>6.4000000000000003E-3</v>
      </c>
      <c r="AI31" s="11">
        <v>0.26219999999999999</v>
      </c>
      <c r="AJ31" s="11">
        <v>0.17419999999999999</v>
      </c>
      <c r="AK31" s="11">
        <v>5.8400000000000001E-2</v>
      </c>
      <c r="AL31" s="11">
        <v>0.37655</v>
      </c>
      <c r="AM31" s="11">
        <v>9.2100000000000001E-2</v>
      </c>
      <c r="AN31" s="11">
        <v>5.9700000000000003E-2</v>
      </c>
      <c r="AO31" s="11">
        <v>0.14230000000000001</v>
      </c>
      <c r="AP31" s="11">
        <v>4.9050000000000003E-2</v>
      </c>
      <c r="AQ31" s="11">
        <v>3.6499999999999998E-2</v>
      </c>
      <c r="AR31" s="11">
        <v>1.25305</v>
      </c>
      <c r="AS31" s="11">
        <v>0.14760000000000001</v>
      </c>
      <c r="AT31" s="11">
        <v>2.9499999999999998E-2</v>
      </c>
      <c r="AU31" s="11">
        <v>1.005E-2</v>
      </c>
      <c r="AV31" s="11">
        <v>3.1899999999999998E-2</v>
      </c>
      <c r="AW31" s="11">
        <v>0.29204999999999998</v>
      </c>
      <c r="AX31" s="11">
        <v>4.9799999999999997E-2</v>
      </c>
      <c r="AY31" s="11">
        <v>1.545E-2</v>
      </c>
      <c r="AZ31" s="11">
        <v>8.8999999999999999E-3</v>
      </c>
      <c r="BA31" s="11">
        <v>7.3000000000000001E-3</v>
      </c>
      <c r="BB31" s="11">
        <v>0.53835</v>
      </c>
      <c r="BC31" s="11">
        <v>0.13320000000000001</v>
      </c>
      <c r="BD31" s="11">
        <v>3.7499999999999999E-2</v>
      </c>
      <c r="BE31" s="11">
        <v>0.21495</v>
      </c>
      <c r="BF31" s="11">
        <v>1.1650000000000001E-2</v>
      </c>
      <c r="BG31" s="11">
        <v>0.41360000000000002</v>
      </c>
      <c r="BH31" s="11">
        <v>3.5249999999999997E-2</v>
      </c>
      <c r="BI31" s="11">
        <v>7.0999999999999994E-2</v>
      </c>
      <c r="BJ31" s="11">
        <v>0.47089999999999999</v>
      </c>
      <c r="BK31" s="11">
        <v>7.5800000000000006E-2</v>
      </c>
      <c r="BL31" s="11">
        <v>7.4300000000000005E-2</v>
      </c>
      <c r="BM31" s="11">
        <v>0.12015000000000001</v>
      </c>
      <c r="BN31" s="11">
        <v>2.785E-2</v>
      </c>
      <c r="BO31" s="11">
        <v>1.155E-2</v>
      </c>
      <c r="BP31" s="11">
        <v>0.19470000000000001</v>
      </c>
      <c r="BQ31" s="11">
        <v>8.2799999999999999E-2</v>
      </c>
      <c r="BR31" s="11">
        <v>4.7350000000000003E-2</v>
      </c>
      <c r="BS31" s="11">
        <v>0.14430000000000001</v>
      </c>
      <c r="BT31" s="11">
        <v>0.1721</v>
      </c>
      <c r="BU31" s="10">
        <f t="shared" si="0"/>
        <v>0.12642183098591545</v>
      </c>
      <c r="BV31" s="10">
        <f t="shared" si="1"/>
        <v>0.18485589338504388</v>
      </c>
      <c r="BW31" s="10">
        <f t="shared" si="2"/>
        <v>3.4171701319182707E-2</v>
      </c>
      <c r="BX31" s="10">
        <f t="shared" si="3"/>
        <v>6.4000000000000003E-3</v>
      </c>
      <c r="BY31" s="10">
        <f t="shared" si="4"/>
        <v>1.25305</v>
      </c>
      <c r="BZ31" s="9">
        <f t="shared" si="5"/>
        <v>71</v>
      </c>
      <c r="CA31" s="11">
        <v>4.0899999999999999E-2</v>
      </c>
      <c r="CB31" s="11">
        <v>2.6100000000000002E-2</v>
      </c>
      <c r="CC31" s="11">
        <v>6.6799999999999998E-2</v>
      </c>
      <c r="CD31" s="11">
        <v>1.3299999999999999E-2</v>
      </c>
      <c r="CE31" s="11">
        <v>8.8999999999999999E-3</v>
      </c>
      <c r="CF31" s="11">
        <v>0.71230000000000004</v>
      </c>
      <c r="CG31" s="11">
        <v>0.32650000000000001</v>
      </c>
      <c r="CH31" s="11">
        <v>2.1600000000000001E-2</v>
      </c>
      <c r="CI31" s="11">
        <v>2.47E-2</v>
      </c>
      <c r="CJ31" s="11">
        <v>0.1061</v>
      </c>
      <c r="CK31" s="11">
        <v>7.6E-3</v>
      </c>
      <c r="CL31" s="11">
        <v>8.7499999999999994E-2</v>
      </c>
      <c r="CM31" s="11">
        <v>0.1096</v>
      </c>
      <c r="CN31" s="11">
        <v>7.7899999999999997E-2</v>
      </c>
      <c r="CO31" s="11">
        <v>8.8000000000000005E-3</v>
      </c>
      <c r="CP31" s="11">
        <v>1.0999999999999999E-2</v>
      </c>
      <c r="CQ31" s="11">
        <v>1.1599999999999999E-2</v>
      </c>
      <c r="CR31" s="11">
        <v>8.6E-3</v>
      </c>
      <c r="CS31" s="11">
        <v>0.40660000000000002</v>
      </c>
      <c r="CT31" s="11">
        <v>6.4000000000000003E-3</v>
      </c>
      <c r="CU31" s="11">
        <v>5.3E-3</v>
      </c>
      <c r="CV31" s="11">
        <v>3.3500000000000002E-2</v>
      </c>
      <c r="CW31" s="11">
        <v>3.27E-2</v>
      </c>
      <c r="CX31" s="11">
        <v>0.68179999999999996</v>
      </c>
      <c r="CY31" s="11">
        <v>2.5100000000000001E-2</v>
      </c>
      <c r="CZ31" s="11">
        <v>4.02E-2</v>
      </c>
      <c r="DA31" s="11">
        <v>7.9000000000000008E-3</v>
      </c>
      <c r="DB31" s="11">
        <v>2.7199999999999998E-2</v>
      </c>
      <c r="DC31" s="11">
        <v>6.8999999999999999E-3</v>
      </c>
      <c r="DD31" s="11">
        <v>0.505</v>
      </c>
      <c r="DE31" s="11">
        <v>0.1328</v>
      </c>
      <c r="DF31" s="11">
        <v>4.5199999999999997E-2</v>
      </c>
      <c r="DG31" s="11">
        <v>4.2200000000000001E-2</v>
      </c>
      <c r="DH31" s="11">
        <v>1.24E-2</v>
      </c>
      <c r="DI31" s="11">
        <v>0.12429999999999999</v>
      </c>
      <c r="DJ31" s="11">
        <v>1.2958000000000001</v>
      </c>
      <c r="DK31" s="11">
        <v>8.0299999999999996E-2</v>
      </c>
      <c r="DL31" s="11">
        <v>0.11260000000000001</v>
      </c>
      <c r="DM31" s="11">
        <v>6.6E-3</v>
      </c>
      <c r="DN31" s="11">
        <v>2.7850000000000001</v>
      </c>
      <c r="DO31" s="11">
        <v>2.1000000000000001E-2</v>
      </c>
      <c r="DP31" s="11">
        <v>9.7999999999999997E-3</v>
      </c>
      <c r="DQ31" s="11">
        <v>4.8800000000000003E-2</v>
      </c>
      <c r="DR31" s="11">
        <v>0.20119999999999999</v>
      </c>
      <c r="DS31" s="11">
        <v>8.0000000000000002E-3</v>
      </c>
      <c r="DT31" s="11">
        <v>4.1000000000000003E-3</v>
      </c>
      <c r="DU31" s="11">
        <v>2.3699999999999999E-2</v>
      </c>
      <c r="DV31" s="11">
        <v>0.16109999999999999</v>
      </c>
      <c r="DW31" s="11">
        <v>1.6505000000000001</v>
      </c>
      <c r="DX31" s="11">
        <v>0.4269</v>
      </c>
      <c r="DY31" s="11">
        <v>9.9000000000000008E-3</v>
      </c>
      <c r="DZ31" s="11">
        <v>1.38E-2</v>
      </c>
      <c r="EA31" s="11">
        <v>1.15E-2</v>
      </c>
      <c r="EB31" s="11">
        <v>1.3100000000000001E-2</v>
      </c>
      <c r="EC31" s="11">
        <v>0.7903</v>
      </c>
      <c r="ED31" s="11">
        <v>1.61E-2</v>
      </c>
      <c r="EE31" s="11">
        <v>0.41620000000000001</v>
      </c>
      <c r="EF31" s="11">
        <v>2.0299999999999999E-2</v>
      </c>
      <c r="EG31" s="11">
        <v>0.28860000000000002</v>
      </c>
      <c r="EH31" s="11">
        <v>1.32E-2</v>
      </c>
      <c r="EI31" s="11">
        <v>5.4600000000000003E-2</v>
      </c>
      <c r="EJ31" s="11">
        <v>0.01</v>
      </c>
      <c r="EK31" s="11">
        <v>7.0000000000000001E-3</v>
      </c>
      <c r="EL31" s="11">
        <v>9.4000000000000004E-3</v>
      </c>
      <c r="EM31" s="11">
        <v>0.24199999999999999</v>
      </c>
      <c r="EN31" s="11">
        <v>1.49E-2</v>
      </c>
      <c r="EO31" s="11">
        <v>7.7499999999999999E-2</v>
      </c>
      <c r="EP31" s="13">
        <f t="shared" si="6"/>
        <v>0.18879253731343285</v>
      </c>
      <c r="EQ31" s="13">
        <f t="shared" si="7"/>
        <v>0.43332390329658593</v>
      </c>
      <c r="ER31" s="13">
        <f t="shared" si="8"/>
        <v>0.18776960516818894</v>
      </c>
      <c r="ES31" s="13">
        <f t="shared" si="10"/>
        <v>4.1000000000000003E-3</v>
      </c>
      <c r="ET31" s="13">
        <f t="shared" si="11"/>
        <v>2.7850000000000001</v>
      </c>
      <c r="EU31" s="12">
        <f t="shared" si="9"/>
        <v>67</v>
      </c>
    </row>
    <row r="32" spans="1:151" ht="14.4" x14ac:dyDescent="0.3">
      <c r="A32" s="1" t="s">
        <v>159</v>
      </c>
      <c r="B32" s="11">
        <v>7.0849999999999996E-2</v>
      </c>
      <c r="C32" s="11">
        <v>0.1158</v>
      </c>
      <c r="D32" s="11">
        <v>0.1017</v>
      </c>
      <c r="E32" s="11">
        <v>7.5800000000000006E-2</v>
      </c>
      <c r="F32" s="11">
        <v>8.1100000000000005E-2</v>
      </c>
      <c r="G32" s="11">
        <v>2.8793500000000001</v>
      </c>
      <c r="H32" s="11">
        <v>0.16039999999999999</v>
      </c>
      <c r="I32" s="11">
        <v>1.8382499999999999</v>
      </c>
      <c r="J32" s="11">
        <v>0.36514999999999997</v>
      </c>
      <c r="K32" s="11">
        <v>0.22539999999999999</v>
      </c>
      <c r="L32" s="11">
        <v>0.90300000000000002</v>
      </c>
      <c r="M32" s="11">
        <v>0.67845</v>
      </c>
      <c r="N32" s="11">
        <v>0.06</v>
      </c>
      <c r="O32" s="11">
        <v>0.10495</v>
      </c>
      <c r="P32" s="11">
        <v>0.19395000000000001</v>
      </c>
      <c r="Q32" s="11">
        <v>0.45574999999999999</v>
      </c>
      <c r="R32" s="11">
        <v>0.22850000000000001</v>
      </c>
      <c r="S32" s="11">
        <v>0.9829</v>
      </c>
      <c r="T32" s="11">
        <v>0.72629999999999995</v>
      </c>
      <c r="U32" s="11">
        <v>2.7907999999999999</v>
      </c>
      <c r="V32" s="11">
        <v>0.68994999999999995</v>
      </c>
      <c r="W32" s="11">
        <v>2.895E-2</v>
      </c>
      <c r="X32" s="11">
        <v>0.28965000000000002</v>
      </c>
      <c r="Y32" s="11">
        <v>0.79395000000000004</v>
      </c>
      <c r="Z32" s="11">
        <v>0.13400000000000001</v>
      </c>
      <c r="AA32" s="11">
        <v>0.31069999999999998</v>
      </c>
      <c r="AB32" s="11">
        <v>2.4510999999999998</v>
      </c>
      <c r="AC32" s="11">
        <v>1.14015</v>
      </c>
      <c r="AD32" s="11">
        <v>4.8099999999999997E-2</v>
      </c>
      <c r="AE32" s="11">
        <v>2.9327000000000001</v>
      </c>
      <c r="AF32" s="11">
        <v>6.1850000000000002E-2</v>
      </c>
      <c r="AG32" s="11">
        <v>2.3300000000000001E-2</v>
      </c>
      <c r="AH32" s="11">
        <v>0.94920000000000004</v>
      </c>
      <c r="AI32" s="11">
        <v>0.18720000000000001</v>
      </c>
      <c r="AJ32" s="11">
        <v>0.21404999999999999</v>
      </c>
      <c r="AK32" s="11">
        <v>0.7571</v>
      </c>
      <c r="AL32" s="11">
        <v>0.86739999999999995</v>
      </c>
      <c r="AM32" s="11">
        <v>0.71884999999999999</v>
      </c>
      <c r="AN32" s="11">
        <v>1.23925</v>
      </c>
      <c r="AO32" s="11">
        <v>4.9932499999999997</v>
      </c>
      <c r="AP32" s="11">
        <v>3.5301</v>
      </c>
      <c r="AQ32" s="11">
        <v>0.14365</v>
      </c>
      <c r="AR32" s="11">
        <v>0.33989999999999998</v>
      </c>
      <c r="AS32" s="11">
        <v>0.20005000000000001</v>
      </c>
      <c r="AT32" s="11">
        <v>0.20355000000000001</v>
      </c>
      <c r="AU32" s="11">
        <v>0.14094999999999999</v>
      </c>
      <c r="AV32" s="11">
        <v>0.56335000000000002</v>
      </c>
      <c r="AW32" s="11">
        <v>7.0150000000000004E-2</v>
      </c>
      <c r="AX32" s="11">
        <v>0.4541</v>
      </c>
      <c r="AY32" s="11">
        <v>0.42220000000000002</v>
      </c>
      <c r="AZ32" s="11">
        <v>0.13705000000000001</v>
      </c>
      <c r="BA32" s="11">
        <v>8.2250000000000004E-2</v>
      </c>
      <c r="BB32" s="11">
        <v>1.6145499999999999</v>
      </c>
      <c r="BC32" s="11">
        <v>0.23480000000000001</v>
      </c>
      <c r="BD32" s="11">
        <v>1.2823500000000001</v>
      </c>
      <c r="BE32" s="11">
        <v>0.15154999999999999</v>
      </c>
      <c r="BF32" s="11">
        <v>3.4950000000000002E-2</v>
      </c>
      <c r="BG32" s="11">
        <v>1.2583</v>
      </c>
      <c r="BH32" s="11">
        <v>0.8034</v>
      </c>
      <c r="BI32" s="11">
        <v>2.0582500000000001</v>
      </c>
      <c r="BJ32" s="11">
        <v>0.52575000000000005</v>
      </c>
      <c r="BK32" s="11">
        <v>0.1163</v>
      </c>
      <c r="BL32" s="11">
        <v>0.48194999999999999</v>
      </c>
      <c r="BM32" s="11">
        <v>0.23719999999999999</v>
      </c>
      <c r="BN32" s="11">
        <v>0.11805</v>
      </c>
      <c r="BO32" s="11">
        <v>0.1399</v>
      </c>
      <c r="BP32" s="11">
        <v>0.25719999999999998</v>
      </c>
      <c r="BQ32" s="11">
        <v>0.50070000000000003</v>
      </c>
      <c r="BR32" s="11">
        <v>0.16569999999999999</v>
      </c>
      <c r="BS32" s="11">
        <v>0.55000000000000004</v>
      </c>
      <c r="BT32" s="11">
        <v>0.69320000000000004</v>
      </c>
      <c r="BU32" s="10">
        <f t="shared" si="0"/>
        <v>0.6954999999999999</v>
      </c>
      <c r="BV32" s="10">
        <f t="shared" si="1"/>
        <v>0.9263464883122573</v>
      </c>
      <c r="BW32" s="10">
        <f t="shared" si="2"/>
        <v>0.85811781640845097</v>
      </c>
      <c r="BX32" s="10">
        <f t="shared" si="3"/>
        <v>2.3300000000000001E-2</v>
      </c>
      <c r="BY32" s="10">
        <f t="shared" si="4"/>
        <v>4.9932499999999997</v>
      </c>
      <c r="BZ32" s="9">
        <f t="shared" si="5"/>
        <v>71</v>
      </c>
      <c r="CA32" s="11">
        <v>0.37969999999999998</v>
      </c>
      <c r="CB32" s="11">
        <v>0.74450000000000005</v>
      </c>
      <c r="CC32" s="11">
        <v>8.1299999999999997E-2</v>
      </c>
      <c r="CD32" s="11">
        <v>0.13389999999999999</v>
      </c>
      <c r="CE32" s="11">
        <v>7.2999999999999995E-2</v>
      </c>
      <c r="CF32" s="11">
        <v>0.33810000000000001</v>
      </c>
      <c r="CG32" s="11">
        <v>2.6930000000000001</v>
      </c>
      <c r="CH32" s="11">
        <v>0.21640000000000001</v>
      </c>
      <c r="CI32" s="11">
        <v>0.1346</v>
      </c>
      <c r="CJ32" s="11">
        <v>6.6900000000000001E-2</v>
      </c>
      <c r="CK32" s="11">
        <v>0.69850000000000001</v>
      </c>
      <c r="CL32" s="11">
        <v>3.7499999999999999E-2</v>
      </c>
      <c r="CM32" s="11">
        <v>0.1135</v>
      </c>
      <c r="CN32" s="11">
        <v>8.7999999999999995E-2</v>
      </c>
      <c r="CO32" s="11">
        <v>5.1700000000000003E-2</v>
      </c>
      <c r="CP32" s="11">
        <v>3.5099999999999999E-2</v>
      </c>
      <c r="CQ32" s="11">
        <v>7.0499999999999993E-2</v>
      </c>
      <c r="CR32" s="11">
        <v>5.8200000000000002E-2</v>
      </c>
      <c r="CS32" s="11">
        <v>0.17080000000000001</v>
      </c>
      <c r="CT32" s="11">
        <v>0.124</v>
      </c>
      <c r="CU32" s="11">
        <v>5.5500000000000001E-2</v>
      </c>
      <c r="CV32" s="11">
        <v>3.3300000000000003E-2</v>
      </c>
      <c r="CW32" s="11">
        <v>9.9599999999999994E-2</v>
      </c>
      <c r="CX32" s="11">
        <v>0.1229</v>
      </c>
      <c r="CY32" s="11">
        <v>0.36459999999999998</v>
      </c>
      <c r="CZ32" s="11">
        <v>7.0000000000000007E-2</v>
      </c>
      <c r="DA32" s="11">
        <v>0.15740000000000001</v>
      </c>
      <c r="DB32" s="11">
        <v>0.15340000000000001</v>
      </c>
      <c r="DC32" s="11">
        <v>4.6100000000000002E-2</v>
      </c>
      <c r="DD32" s="11">
        <v>8.2900000000000001E-2</v>
      </c>
      <c r="DE32" s="11">
        <v>0.189</v>
      </c>
      <c r="DF32" s="11">
        <v>0.69930000000000003</v>
      </c>
      <c r="DG32" s="11">
        <v>6.9699999999999998E-2</v>
      </c>
      <c r="DH32" s="11">
        <v>3.6299999999999999E-2</v>
      </c>
      <c r="DI32" s="11">
        <v>0.17169999999999999</v>
      </c>
      <c r="DJ32" s="11">
        <v>0.38040000000000002</v>
      </c>
      <c r="DK32" s="11">
        <v>7.7100000000000002E-2</v>
      </c>
      <c r="DL32" s="11">
        <v>6.3312999999999997</v>
      </c>
      <c r="DM32" s="11">
        <v>1.0178</v>
      </c>
      <c r="DN32" s="11">
        <v>13.916399999999999</v>
      </c>
      <c r="DO32" s="11">
        <v>8.2400000000000001E-2</v>
      </c>
      <c r="DP32" s="11">
        <v>5.4699999999999999E-2</v>
      </c>
      <c r="DQ32" s="11">
        <v>0.12989999999999999</v>
      </c>
      <c r="DR32" s="11">
        <v>6.0199999999999997E-2</v>
      </c>
      <c r="DS32" s="11">
        <v>5.4699999999999999E-2</v>
      </c>
      <c r="DT32" s="11">
        <v>5.1499999999999997E-2</v>
      </c>
      <c r="DU32" s="11">
        <v>0.12770000000000001</v>
      </c>
      <c r="DV32" s="11">
        <v>1.1946000000000001</v>
      </c>
      <c r="DW32" s="11">
        <v>11.481</v>
      </c>
      <c r="DX32" s="11">
        <v>0.20799999999999999</v>
      </c>
      <c r="DY32" s="11">
        <v>7.6399999999999996E-2</v>
      </c>
      <c r="DZ32" s="11">
        <v>1.0284</v>
      </c>
      <c r="EA32" s="11">
        <v>0.104</v>
      </c>
      <c r="EB32" s="11">
        <v>0.19</v>
      </c>
      <c r="EC32" s="11">
        <v>1.7155</v>
      </c>
      <c r="ED32" s="11">
        <v>9.8500000000000004E-2</v>
      </c>
      <c r="EE32" s="11">
        <v>0.1205</v>
      </c>
      <c r="EF32" s="11">
        <v>7.3400000000000007E-2</v>
      </c>
      <c r="EG32" s="11">
        <v>0.22459999999999999</v>
      </c>
      <c r="EH32" s="11">
        <v>0.191</v>
      </c>
      <c r="EI32" s="11">
        <v>0.19089999999999999</v>
      </c>
      <c r="EJ32" s="11">
        <v>0.1147</v>
      </c>
      <c r="EK32" s="11">
        <v>0.1053</v>
      </c>
      <c r="EL32" s="11">
        <v>6.6100000000000006E-2</v>
      </c>
      <c r="EM32" s="11">
        <v>0.29870000000000002</v>
      </c>
      <c r="EN32" s="11">
        <v>0.22270000000000001</v>
      </c>
      <c r="EO32" s="11">
        <v>0.28699999999999998</v>
      </c>
      <c r="EP32" s="13">
        <f t="shared" si="6"/>
        <v>0.73039253731343279</v>
      </c>
      <c r="EQ32" s="13">
        <f t="shared" si="7"/>
        <v>2.2741349246726652</v>
      </c>
      <c r="ER32" s="13">
        <f t="shared" si="8"/>
        <v>5.171689655615948</v>
      </c>
      <c r="ES32" s="13">
        <f t="shared" si="10"/>
        <v>2.3300000000000001E-2</v>
      </c>
      <c r="ET32" s="13">
        <f t="shared" si="11"/>
        <v>13.916399999999999</v>
      </c>
      <c r="EU32" s="12">
        <f t="shared" si="9"/>
        <v>67</v>
      </c>
    </row>
    <row r="33" spans="1:151" ht="14.4" x14ac:dyDescent="0.3">
      <c r="A33" s="1" t="s">
        <v>160</v>
      </c>
      <c r="B33" s="11">
        <v>0.29765000000000003</v>
      </c>
      <c r="C33" s="11">
        <v>0.24185000000000001</v>
      </c>
      <c r="D33" s="11">
        <v>5.3499999999999999E-2</v>
      </c>
      <c r="E33" s="11">
        <v>3.0300000000000001E-2</v>
      </c>
      <c r="F33" s="11">
        <v>0.1167</v>
      </c>
      <c r="G33" s="11">
        <v>0.57555000000000001</v>
      </c>
      <c r="H33" s="11">
        <v>0.19155</v>
      </c>
      <c r="I33" s="11">
        <v>0.60894999999999999</v>
      </c>
      <c r="J33" s="11">
        <v>0.30264999999999997</v>
      </c>
      <c r="K33" s="11">
        <v>0.37390000000000001</v>
      </c>
      <c r="L33" s="11">
        <v>0.12659999999999999</v>
      </c>
      <c r="M33" s="11">
        <v>0.111</v>
      </c>
      <c r="N33" s="11">
        <v>7.1900000000000006E-2</v>
      </c>
      <c r="O33" s="11">
        <v>4.7600000000000003E-2</v>
      </c>
      <c r="P33" s="11">
        <v>5.3800000000000001E-2</v>
      </c>
      <c r="Q33" s="11">
        <v>0.36959999999999998</v>
      </c>
      <c r="R33" s="11">
        <v>6.4649999999999999E-2</v>
      </c>
      <c r="S33" s="11">
        <v>0.41554999999999997</v>
      </c>
      <c r="T33" s="11">
        <v>0.34860000000000002</v>
      </c>
      <c r="U33" s="11">
        <v>0.29135</v>
      </c>
      <c r="V33" s="11">
        <v>0.29944999999999999</v>
      </c>
      <c r="W33" s="11">
        <v>4.6800000000000001E-2</v>
      </c>
      <c r="X33" s="11">
        <v>0.15925</v>
      </c>
      <c r="Y33" s="11">
        <v>0.34360000000000002</v>
      </c>
      <c r="Z33" s="11">
        <v>0.18579999999999999</v>
      </c>
      <c r="AA33" s="11">
        <v>0.31409999999999999</v>
      </c>
      <c r="AB33" s="11">
        <v>0.76265000000000005</v>
      </c>
      <c r="AC33" s="11">
        <v>0.20180000000000001</v>
      </c>
      <c r="AD33" s="11">
        <v>0.14635000000000001</v>
      </c>
      <c r="AE33" s="11">
        <v>0.50514999999999999</v>
      </c>
      <c r="AF33" s="11">
        <v>6.25E-2</v>
      </c>
      <c r="AG33" s="11">
        <v>4.3999999999999997E-2</v>
      </c>
      <c r="AH33" s="11">
        <v>0.28100000000000003</v>
      </c>
      <c r="AI33" s="11">
        <v>4.0649999999999999E-2</v>
      </c>
      <c r="AJ33" s="11">
        <v>5.8450000000000002E-2</v>
      </c>
      <c r="AK33" s="11">
        <v>0.2959</v>
      </c>
      <c r="AL33" s="11">
        <v>6.7699999999999996E-2</v>
      </c>
      <c r="AM33" s="11">
        <v>0.25795000000000001</v>
      </c>
      <c r="AN33" s="11">
        <v>0.46460000000000001</v>
      </c>
      <c r="AO33" s="11">
        <v>0.68245</v>
      </c>
      <c r="AP33" s="11">
        <v>1.12615</v>
      </c>
      <c r="AQ33" s="11">
        <v>0.25064999999999998</v>
      </c>
      <c r="AR33" s="11">
        <v>6.565E-2</v>
      </c>
      <c r="AS33" s="11">
        <v>0.14549999999999999</v>
      </c>
      <c r="AT33" s="11">
        <v>8.3349999999999994E-2</v>
      </c>
      <c r="AU33" s="11">
        <v>5.4649999999999997E-2</v>
      </c>
      <c r="AV33" s="11">
        <v>0.38169999999999998</v>
      </c>
      <c r="AW33" s="11">
        <v>8.77E-2</v>
      </c>
      <c r="AX33" s="11">
        <v>0.41515000000000002</v>
      </c>
      <c r="AY33" s="11">
        <v>0.45689999999999997</v>
      </c>
      <c r="AZ33" s="11">
        <v>8.4599999999999995E-2</v>
      </c>
      <c r="BA33" s="11">
        <v>0.1002</v>
      </c>
      <c r="BB33" s="11">
        <v>0.53554999999999997</v>
      </c>
      <c r="BC33" s="11">
        <v>0.26679999999999998</v>
      </c>
      <c r="BD33" s="11">
        <v>0.29530000000000001</v>
      </c>
      <c r="BE33" s="11">
        <v>8.3199999999999996E-2</v>
      </c>
      <c r="BF33" s="11">
        <v>8.405E-2</v>
      </c>
      <c r="BG33" s="11">
        <v>0.35335</v>
      </c>
      <c r="BH33" s="11">
        <v>0.18734999999999999</v>
      </c>
      <c r="BI33" s="11">
        <v>0.43364999999999998</v>
      </c>
      <c r="BJ33" s="11">
        <v>0.21149999999999999</v>
      </c>
      <c r="BK33" s="11">
        <v>0.27155000000000001</v>
      </c>
      <c r="BL33" s="11">
        <v>0.27984999999999999</v>
      </c>
      <c r="BM33" s="11">
        <v>4.6800000000000001E-2</v>
      </c>
      <c r="BN33" s="11">
        <v>0.18934999999999999</v>
      </c>
      <c r="BO33" s="11">
        <v>0.31214999999999998</v>
      </c>
      <c r="BP33" s="11">
        <v>0.10065</v>
      </c>
      <c r="BQ33" s="11">
        <v>0.30895</v>
      </c>
      <c r="BR33" s="11">
        <v>0.20050000000000001</v>
      </c>
      <c r="BS33" s="11">
        <v>0.26705000000000001</v>
      </c>
      <c r="BT33" s="11">
        <v>0.17710000000000001</v>
      </c>
      <c r="BU33" s="10">
        <f t="shared" si="0"/>
        <v>0.25028591549295776</v>
      </c>
      <c r="BV33" s="10">
        <f t="shared" si="1"/>
        <v>0.1967758707838779</v>
      </c>
      <c r="BW33" s="10">
        <f t="shared" si="2"/>
        <v>3.8720743322753409E-2</v>
      </c>
      <c r="BX33" s="10">
        <f t="shared" si="3"/>
        <v>3.0300000000000001E-2</v>
      </c>
      <c r="BY33" s="10">
        <f t="shared" si="4"/>
        <v>1.12615</v>
      </c>
      <c r="BZ33" s="9">
        <f t="shared" si="5"/>
        <v>71</v>
      </c>
      <c r="CA33" s="11">
        <v>1.2175</v>
      </c>
      <c r="CB33" s="11">
        <v>0.25800000000000001</v>
      </c>
      <c r="CC33" s="11">
        <v>0.46989999999999998</v>
      </c>
      <c r="CD33" s="11">
        <v>0.48209999999999997</v>
      </c>
      <c r="CE33" s="11">
        <v>0.25800000000000001</v>
      </c>
      <c r="CF33" s="11">
        <v>0.45040000000000002</v>
      </c>
      <c r="CG33" s="11">
        <v>5.7554999999999996</v>
      </c>
      <c r="CH33" s="11">
        <v>0.55069999999999997</v>
      </c>
      <c r="CI33" s="11">
        <v>0.50770000000000004</v>
      </c>
      <c r="CJ33" s="11">
        <v>0.45960000000000001</v>
      </c>
      <c r="CK33" s="11">
        <v>1.5754999999999999</v>
      </c>
      <c r="CL33" s="11">
        <v>1.5029999999999999</v>
      </c>
      <c r="CM33" s="11">
        <v>0.6633</v>
      </c>
      <c r="CN33" s="11">
        <v>0.43669999999999998</v>
      </c>
      <c r="CO33" s="11">
        <v>0.69640000000000002</v>
      </c>
      <c r="CP33" s="11">
        <v>1.1820999999999999</v>
      </c>
      <c r="CQ33" s="11">
        <v>0.7258</v>
      </c>
      <c r="CR33" s="11">
        <v>0.19489999999999999</v>
      </c>
      <c r="CS33" s="11">
        <v>0.8266</v>
      </c>
      <c r="CT33" s="11">
        <v>1.1469</v>
      </c>
      <c r="CU33" s="11">
        <v>0.3044</v>
      </c>
      <c r="CV33" s="11">
        <v>0.53090000000000004</v>
      </c>
      <c r="CW33" s="11">
        <v>0.59079999999999999</v>
      </c>
      <c r="CX33" s="11">
        <v>0.32379999999999998</v>
      </c>
      <c r="CY33" s="11">
        <v>2.5626000000000002</v>
      </c>
      <c r="CZ33" s="11">
        <v>1.2090000000000001</v>
      </c>
      <c r="DA33" s="11">
        <v>0.3422</v>
      </c>
      <c r="DB33" s="11">
        <v>0.40150000000000002</v>
      </c>
      <c r="DC33" s="11">
        <v>0.3211</v>
      </c>
      <c r="DD33" s="11">
        <v>0.4022</v>
      </c>
      <c r="DE33" s="11">
        <v>0.74270000000000003</v>
      </c>
      <c r="DF33" s="11">
        <v>1.9793000000000001</v>
      </c>
      <c r="DG33" s="11">
        <v>0.50139999999999996</v>
      </c>
      <c r="DH33" s="11">
        <v>1.2115</v>
      </c>
      <c r="DI33" s="11">
        <v>0.79300000000000004</v>
      </c>
      <c r="DJ33" s="11">
        <v>0.68710000000000004</v>
      </c>
      <c r="DK33" s="11">
        <v>1.1696</v>
      </c>
      <c r="DL33" s="11">
        <v>3.4207999999999998</v>
      </c>
      <c r="DM33" s="11">
        <v>2.9003999999999999</v>
      </c>
      <c r="DN33" s="11">
        <v>12.222300000000001</v>
      </c>
      <c r="DO33" s="11">
        <v>0.66810000000000003</v>
      </c>
      <c r="DP33" s="11">
        <v>0.36880000000000002</v>
      </c>
      <c r="DQ33" s="11">
        <v>0.26960000000000001</v>
      </c>
      <c r="DR33" s="11">
        <v>0.45150000000000001</v>
      </c>
      <c r="DS33" s="11">
        <v>0.67359999999999998</v>
      </c>
      <c r="DT33" s="11">
        <v>0.18110000000000001</v>
      </c>
      <c r="DU33" s="11">
        <v>0.59889999999999999</v>
      </c>
      <c r="DV33" s="11">
        <v>3.7374000000000001</v>
      </c>
      <c r="DW33" s="11">
        <v>8.7387999999999995</v>
      </c>
      <c r="DX33" s="11">
        <v>0.58840000000000003</v>
      </c>
      <c r="DY33" s="11">
        <v>0.34910000000000002</v>
      </c>
      <c r="DZ33" s="11">
        <v>2.1364999999999998</v>
      </c>
      <c r="EA33" s="11">
        <v>0.22969999999999999</v>
      </c>
      <c r="EB33" s="11">
        <v>0.8891</v>
      </c>
      <c r="EC33" s="11">
        <v>10.538</v>
      </c>
      <c r="ED33" s="11">
        <v>0.4199</v>
      </c>
      <c r="EE33" s="11">
        <v>0.93189999999999995</v>
      </c>
      <c r="EF33" s="11">
        <v>0.14940000000000001</v>
      </c>
      <c r="EG33" s="11">
        <v>0.79369999999999996</v>
      </c>
      <c r="EH33" s="11">
        <v>1.2690999999999999</v>
      </c>
      <c r="EI33" s="11">
        <v>0.25109999999999999</v>
      </c>
      <c r="EJ33" s="11">
        <v>0.77610000000000001</v>
      </c>
      <c r="EK33" s="11">
        <v>0.23730000000000001</v>
      </c>
      <c r="EL33" s="11">
        <v>0.38569999999999999</v>
      </c>
      <c r="EM33" s="11">
        <v>1.3387</v>
      </c>
      <c r="EN33" s="11">
        <v>1.0375000000000001</v>
      </c>
      <c r="EO33" s="11">
        <v>1.2095</v>
      </c>
      <c r="EP33" s="13">
        <f t="shared" si="6"/>
        <v>1.3611298507462686</v>
      </c>
      <c r="EQ33" s="13">
        <f t="shared" si="7"/>
        <v>2.2088294088312681</v>
      </c>
      <c r="ER33" s="13">
        <f t="shared" si="8"/>
        <v>4.8789273573178891</v>
      </c>
      <c r="ES33" s="13">
        <f t="shared" si="10"/>
        <v>3.0300000000000001E-2</v>
      </c>
      <c r="ET33" s="13">
        <f t="shared" si="11"/>
        <v>12.222300000000001</v>
      </c>
      <c r="EU33" s="12">
        <f t="shared" si="9"/>
        <v>67</v>
      </c>
    </row>
    <row r="34" spans="1:151" ht="14.4" x14ac:dyDescent="0.3">
      <c r="A34" s="1" t="s">
        <v>161</v>
      </c>
      <c r="B34" s="11">
        <v>0.11165</v>
      </c>
      <c r="C34" s="11">
        <v>3.5099999999999999E-2</v>
      </c>
      <c r="D34" s="11">
        <v>3.6999999999999998E-2</v>
      </c>
      <c r="E34" s="11">
        <v>4.3650000000000001E-2</v>
      </c>
      <c r="F34" s="11">
        <v>4.4049999999999999E-2</v>
      </c>
      <c r="G34" s="11">
        <v>2.6493000000000002</v>
      </c>
      <c r="H34" s="11">
        <v>8.5300000000000001E-2</v>
      </c>
      <c r="I34" s="11">
        <v>0.71589999999999998</v>
      </c>
      <c r="J34" s="11">
        <v>5.7349999999999998E-2</v>
      </c>
      <c r="K34" s="11">
        <v>0.18695000000000001</v>
      </c>
      <c r="L34" s="11">
        <v>0.37874999999999998</v>
      </c>
      <c r="M34" s="11">
        <v>8.8349999999999998E-2</v>
      </c>
      <c r="N34" s="11">
        <v>2.0250000000000001E-2</v>
      </c>
      <c r="O34" s="11">
        <v>3.4500000000000003E-2</v>
      </c>
      <c r="P34" s="11">
        <v>4.53E-2</v>
      </c>
      <c r="Q34" s="11">
        <v>0.37080000000000002</v>
      </c>
      <c r="R34" s="11">
        <v>3.925E-2</v>
      </c>
      <c r="S34" s="11">
        <v>0.49485000000000001</v>
      </c>
      <c r="T34" s="11">
        <v>0.41110000000000002</v>
      </c>
      <c r="U34" s="11">
        <v>0.40194999999999997</v>
      </c>
      <c r="V34" s="11">
        <v>0.30470000000000003</v>
      </c>
      <c r="W34" s="11">
        <v>1.61E-2</v>
      </c>
      <c r="X34" s="11">
        <v>0.1072</v>
      </c>
      <c r="Y34" s="11">
        <v>0.40165000000000001</v>
      </c>
      <c r="Z34" s="11">
        <v>5.2150000000000002E-2</v>
      </c>
      <c r="AA34" s="11">
        <v>0.10775</v>
      </c>
      <c r="AB34" s="11">
        <v>0.74770000000000003</v>
      </c>
      <c r="AC34" s="11">
        <v>0.67830000000000001</v>
      </c>
      <c r="AD34" s="11">
        <v>4.1200000000000001E-2</v>
      </c>
      <c r="AE34" s="11">
        <v>0.17555000000000001</v>
      </c>
      <c r="AF34" s="11">
        <v>3.39E-2</v>
      </c>
      <c r="AG34" s="11">
        <v>1.2749999999999999E-2</v>
      </c>
      <c r="AH34" s="11">
        <v>0.13250000000000001</v>
      </c>
      <c r="AI34" s="11">
        <v>4.9799999999999997E-2</v>
      </c>
      <c r="AJ34" s="11">
        <v>3.9550000000000002E-2</v>
      </c>
      <c r="AK34" s="11">
        <v>1.1661999999999999</v>
      </c>
      <c r="AL34" s="11">
        <v>0.41909999999999997</v>
      </c>
      <c r="AM34" s="11">
        <v>0.22105</v>
      </c>
      <c r="AN34" s="11">
        <v>0.37130000000000002</v>
      </c>
      <c r="AO34" s="11">
        <v>0.32665</v>
      </c>
      <c r="AP34" s="11">
        <v>0.93905000000000005</v>
      </c>
      <c r="AQ34" s="11">
        <v>0.13095000000000001</v>
      </c>
      <c r="AR34" s="11">
        <v>0.19234999999999999</v>
      </c>
      <c r="AS34" s="11">
        <v>3.6200000000000003E-2</v>
      </c>
      <c r="AT34" s="11">
        <v>7.0800000000000002E-2</v>
      </c>
      <c r="AU34" s="11">
        <v>5.3100000000000001E-2</v>
      </c>
      <c r="AV34" s="11">
        <v>0.55225000000000002</v>
      </c>
      <c r="AW34" s="11">
        <v>4.7500000000000001E-2</v>
      </c>
      <c r="AX34" s="11">
        <v>0.16600000000000001</v>
      </c>
      <c r="AY34" s="11">
        <v>0.86034999999999995</v>
      </c>
      <c r="AZ34" s="11">
        <v>3.0700000000000002E-2</v>
      </c>
      <c r="BA34" s="11">
        <v>3.2399999999999998E-2</v>
      </c>
      <c r="BB34" s="11">
        <v>0.25424999999999998</v>
      </c>
      <c r="BC34" s="11">
        <v>5.3600000000000002E-2</v>
      </c>
      <c r="BD34" s="11">
        <v>0.25535000000000002</v>
      </c>
      <c r="BE34" s="11">
        <v>5.67E-2</v>
      </c>
      <c r="BF34" s="11">
        <v>1.8749999999999999E-2</v>
      </c>
      <c r="BG34" s="11">
        <v>9.5299999999999996E-2</v>
      </c>
      <c r="BH34" s="11">
        <v>9.1050000000000006E-2</v>
      </c>
      <c r="BI34" s="11">
        <v>0.37905</v>
      </c>
      <c r="BJ34" s="11">
        <v>0.1081</v>
      </c>
      <c r="BK34" s="11">
        <v>6.4299999999999996E-2</v>
      </c>
      <c r="BL34" s="11">
        <v>6.7549999999999999E-2</v>
      </c>
      <c r="BM34" s="11">
        <v>2.7699999999999999E-2</v>
      </c>
      <c r="BN34" s="11">
        <v>6.2149999999999997E-2</v>
      </c>
      <c r="BO34" s="11">
        <v>0.42695</v>
      </c>
      <c r="BP34" s="11">
        <v>8.3299999999999999E-2</v>
      </c>
      <c r="BQ34" s="11">
        <v>8.1000000000000003E-2</v>
      </c>
      <c r="BR34" s="11">
        <v>5.0250000000000003E-2</v>
      </c>
      <c r="BS34" s="11">
        <v>7.6100000000000001E-2</v>
      </c>
      <c r="BT34" s="11">
        <v>0.10390000000000001</v>
      </c>
      <c r="BU34" s="10">
        <f t="shared" si="0"/>
        <v>0.24117535211267604</v>
      </c>
      <c r="BV34" s="10">
        <f t="shared" si="1"/>
        <v>0.37676561996211838</v>
      </c>
      <c r="BW34" s="10">
        <f t="shared" si="2"/>
        <v>0.14195233238543942</v>
      </c>
      <c r="BX34" s="10">
        <f t="shared" si="3"/>
        <v>1.2749999999999999E-2</v>
      </c>
      <c r="BY34" s="10">
        <f t="shared" si="4"/>
        <v>2.6493000000000002</v>
      </c>
      <c r="BZ34" s="9">
        <f t="shared" si="5"/>
        <v>71</v>
      </c>
      <c r="CA34" s="11">
        <v>0.1724</v>
      </c>
      <c r="CB34" s="11">
        <v>0.66969999999999996</v>
      </c>
      <c r="CC34" s="11">
        <v>7.7200000000000005E-2</v>
      </c>
      <c r="CD34" s="11">
        <v>9.7500000000000003E-2</v>
      </c>
      <c r="CE34" s="11">
        <v>7.8399999999999997E-2</v>
      </c>
      <c r="CF34" s="11">
        <v>0.24790000000000001</v>
      </c>
      <c r="CG34" s="11">
        <v>2.0238</v>
      </c>
      <c r="CH34" s="11">
        <v>0.28389999999999999</v>
      </c>
      <c r="CI34" s="11">
        <v>8.5199999999999998E-2</v>
      </c>
      <c r="CJ34" s="11">
        <v>6.13E-2</v>
      </c>
      <c r="CK34" s="11">
        <v>0.51839999999999997</v>
      </c>
      <c r="CL34" s="11">
        <v>0.1636</v>
      </c>
      <c r="CM34" s="11">
        <v>7.8799999999999995E-2</v>
      </c>
      <c r="CN34" s="11">
        <v>7.0099999999999996E-2</v>
      </c>
      <c r="CO34" s="11">
        <v>0.1636</v>
      </c>
      <c r="CP34" s="11">
        <v>0.13200000000000001</v>
      </c>
      <c r="CQ34" s="11">
        <v>8.7300000000000003E-2</v>
      </c>
      <c r="CR34" s="11">
        <v>8.2699999999999996E-2</v>
      </c>
      <c r="CS34" s="11">
        <v>0.18210000000000001</v>
      </c>
      <c r="CT34" s="11">
        <v>0.1288</v>
      </c>
      <c r="CU34" s="11">
        <v>4.6800000000000001E-2</v>
      </c>
      <c r="CV34" s="11">
        <v>0.13850000000000001</v>
      </c>
      <c r="CW34" s="11">
        <v>0.14280000000000001</v>
      </c>
      <c r="CX34" s="11">
        <v>0.1336</v>
      </c>
      <c r="CY34" s="11">
        <v>0.19089999999999999</v>
      </c>
      <c r="CZ34" s="11">
        <v>0.1042</v>
      </c>
      <c r="DA34" s="11">
        <v>6.8400000000000002E-2</v>
      </c>
      <c r="DB34" s="11">
        <v>0.1105</v>
      </c>
      <c r="DC34" s="11">
        <v>4.65E-2</v>
      </c>
      <c r="DD34" s="11">
        <v>9.8599999999999993E-2</v>
      </c>
      <c r="DE34" s="11">
        <v>8.3000000000000004E-2</v>
      </c>
      <c r="DF34" s="11">
        <v>0.4834</v>
      </c>
      <c r="DG34" s="11">
        <v>4.9299999999999997E-2</v>
      </c>
      <c r="DH34" s="11">
        <v>0.1191</v>
      </c>
      <c r="DI34" s="11">
        <v>6.4000000000000001E-2</v>
      </c>
      <c r="DJ34" s="11">
        <v>0.2293</v>
      </c>
      <c r="DK34" s="11">
        <v>0.13919999999999999</v>
      </c>
      <c r="DL34" s="11">
        <v>1.7567999999999999</v>
      </c>
      <c r="DM34" s="11">
        <v>1.4716</v>
      </c>
      <c r="DN34" s="11">
        <v>5.9024999999999999</v>
      </c>
      <c r="DO34" s="11">
        <v>8.2600000000000007E-2</v>
      </c>
      <c r="DP34" s="11">
        <v>5.8599999999999999E-2</v>
      </c>
      <c r="DQ34" s="11">
        <v>5.6099999999999997E-2</v>
      </c>
      <c r="DR34" s="11">
        <v>6.3700000000000007E-2</v>
      </c>
      <c r="DS34" s="11">
        <v>6.6100000000000006E-2</v>
      </c>
      <c r="DT34" s="11">
        <v>3.73E-2</v>
      </c>
      <c r="DU34" s="11">
        <v>7.6999999999999999E-2</v>
      </c>
      <c r="DV34" s="11">
        <v>0.28120000000000001</v>
      </c>
      <c r="DW34" s="11">
        <v>5.3169000000000004</v>
      </c>
      <c r="DX34" s="11">
        <v>0.1782</v>
      </c>
      <c r="DY34" s="11">
        <v>6.6500000000000004E-2</v>
      </c>
      <c r="DZ34" s="11">
        <v>0.67830000000000001</v>
      </c>
      <c r="EA34" s="11">
        <v>5.2200000000000003E-2</v>
      </c>
      <c r="EB34" s="11">
        <v>4.2099999999999999E-2</v>
      </c>
      <c r="EC34" s="11">
        <v>5.9097999999999997</v>
      </c>
      <c r="ED34" s="11">
        <v>0.1053</v>
      </c>
      <c r="EE34" s="11">
        <v>0.1016</v>
      </c>
      <c r="EF34" s="11">
        <v>6.7699999999999996E-2</v>
      </c>
      <c r="EG34" s="11">
        <v>0.12920000000000001</v>
      </c>
      <c r="EH34" s="11">
        <v>0.1263</v>
      </c>
      <c r="EI34" s="11">
        <v>0.1043</v>
      </c>
      <c r="EJ34" s="11">
        <v>4.9099999999999998E-2</v>
      </c>
      <c r="EK34" s="11">
        <v>4.5499999999999999E-2</v>
      </c>
      <c r="EL34" s="11">
        <v>3.6900000000000002E-2</v>
      </c>
      <c r="EM34" s="11">
        <v>7.9000000000000001E-2</v>
      </c>
      <c r="EN34" s="11">
        <v>0.10199999999999999</v>
      </c>
      <c r="EO34" s="11">
        <v>4.3900000000000002E-2</v>
      </c>
      <c r="EP34" s="13">
        <f t="shared" si="6"/>
        <v>0.45882238805970149</v>
      </c>
      <c r="EQ34" s="13">
        <f t="shared" si="7"/>
        <v>1.1939989938270339</v>
      </c>
      <c r="ER34" s="13">
        <f t="shared" si="8"/>
        <v>1.4256335972599692</v>
      </c>
      <c r="ES34" s="13">
        <f t="shared" si="10"/>
        <v>1.2749999999999999E-2</v>
      </c>
      <c r="ET34" s="13">
        <f t="shared" si="11"/>
        <v>5.9097999999999997</v>
      </c>
      <c r="EU34" s="12">
        <f t="shared" si="9"/>
        <v>67</v>
      </c>
    </row>
    <row r="35" spans="1:151" ht="14.4" x14ac:dyDescent="0.3">
      <c r="A35" s="1" t="s">
        <v>162</v>
      </c>
      <c r="B35" s="11">
        <v>7.8299999999999995E-2</v>
      </c>
      <c r="C35" s="11">
        <v>3.5700000000000003E-2</v>
      </c>
      <c r="D35" s="11">
        <v>5.1499999999999997E-2</v>
      </c>
      <c r="E35" s="11">
        <v>0.15915000000000001</v>
      </c>
      <c r="F35" s="11">
        <v>3.7999999999999999E-2</v>
      </c>
      <c r="G35" s="11">
        <v>1.58745</v>
      </c>
      <c r="H35" s="11">
        <v>0.13350000000000001</v>
      </c>
      <c r="I35" s="11">
        <v>0.36545</v>
      </c>
      <c r="J35" s="11">
        <v>0.11275</v>
      </c>
      <c r="K35" s="11">
        <v>9.5949999999999994E-2</v>
      </c>
      <c r="L35" s="11">
        <v>0.4254</v>
      </c>
      <c r="M35" s="11">
        <v>0.13639999999999999</v>
      </c>
      <c r="N35" s="11">
        <v>3.3950000000000001E-2</v>
      </c>
      <c r="O35" s="11">
        <v>3.1550000000000002E-2</v>
      </c>
      <c r="P35" s="11">
        <v>7.485E-2</v>
      </c>
      <c r="Q35" s="11">
        <v>0.16605</v>
      </c>
      <c r="R35" s="11">
        <v>2.0799999999999999E-2</v>
      </c>
      <c r="S35" s="11">
        <v>0.31835000000000002</v>
      </c>
      <c r="T35" s="11">
        <v>0.28455000000000003</v>
      </c>
      <c r="U35" s="11">
        <v>0.3861</v>
      </c>
      <c r="V35" s="11">
        <v>0.27079999999999999</v>
      </c>
      <c r="W35" s="11">
        <v>3.4599999999999999E-2</v>
      </c>
      <c r="X35" s="11">
        <v>9.8400000000000001E-2</v>
      </c>
      <c r="Y35" s="11">
        <v>0.44800000000000001</v>
      </c>
      <c r="Z35" s="11">
        <v>4.1050000000000003E-2</v>
      </c>
      <c r="AA35" s="11">
        <v>6.6500000000000004E-2</v>
      </c>
      <c r="AB35" s="11">
        <v>0.96825000000000006</v>
      </c>
      <c r="AC35" s="11">
        <v>0.64300000000000002</v>
      </c>
      <c r="AD35" s="11">
        <v>4.9299999999999997E-2</v>
      </c>
      <c r="AE35" s="11">
        <v>0.89634999999999998</v>
      </c>
      <c r="AF35" s="11">
        <v>3.6400000000000002E-2</v>
      </c>
      <c r="AG35" s="11">
        <v>3.3500000000000002E-2</v>
      </c>
      <c r="AH35" s="11">
        <v>0.1993</v>
      </c>
      <c r="AI35" s="11">
        <v>6.4049999999999996E-2</v>
      </c>
      <c r="AJ35" s="11">
        <v>6.1600000000000002E-2</v>
      </c>
      <c r="AK35" s="11">
        <v>0.60785</v>
      </c>
      <c r="AL35" s="11">
        <v>0.30759999999999998</v>
      </c>
      <c r="AM35" s="11">
        <v>0.17455000000000001</v>
      </c>
      <c r="AN35" s="11">
        <v>0.20335</v>
      </c>
      <c r="AO35" s="11">
        <v>0.72455000000000003</v>
      </c>
      <c r="AP35" s="11">
        <v>0.67959999999999998</v>
      </c>
      <c r="AQ35" s="11">
        <v>6.2E-2</v>
      </c>
      <c r="AR35" s="11">
        <v>0.18365000000000001</v>
      </c>
      <c r="AS35" s="11">
        <v>3.7850000000000002E-2</v>
      </c>
      <c r="AT35" s="11">
        <v>0.22805</v>
      </c>
      <c r="AU35" s="11">
        <v>4.4900000000000002E-2</v>
      </c>
      <c r="AV35" s="11">
        <v>0.26</v>
      </c>
      <c r="AW35" s="11">
        <v>4.9750000000000003E-2</v>
      </c>
      <c r="AX35" s="11">
        <v>8.3400000000000002E-2</v>
      </c>
      <c r="AY35" s="11">
        <v>0.38655</v>
      </c>
      <c r="AZ35" s="11">
        <v>3.39E-2</v>
      </c>
      <c r="BA35" s="11">
        <v>2.8850000000000001E-2</v>
      </c>
      <c r="BB35" s="11">
        <v>0.51295000000000002</v>
      </c>
      <c r="BC35" s="11">
        <v>5.305E-2</v>
      </c>
      <c r="BD35" s="11">
        <v>0.17805000000000001</v>
      </c>
      <c r="BE35" s="11">
        <v>7.6499999999999999E-2</v>
      </c>
      <c r="BF35" s="11">
        <v>3.4200000000000001E-2</v>
      </c>
      <c r="BG35" s="11">
        <v>0.40100000000000002</v>
      </c>
      <c r="BH35" s="11">
        <v>0.22700000000000001</v>
      </c>
      <c r="BI35" s="11">
        <v>0.37685000000000002</v>
      </c>
      <c r="BJ35" s="11">
        <v>0.11005</v>
      </c>
      <c r="BK35" s="11">
        <v>5.3949999999999998E-2</v>
      </c>
      <c r="BL35" s="11">
        <v>7.1199999999999999E-2</v>
      </c>
      <c r="BM35" s="11">
        <v>9.8299999999999998E-2</v>
      </c>
      <c r="BN35" s="11">
        <v>4.505E-2</v>
      </c>
      <c r="BO35" s="11">
        <v>0.20515</v>
      </c>
      <c r="BP35" s="11">
        <v>9.5449999999999993E-2</v>
      </c>
      <c r="BQ35" s="11">
        <v>0.14215</v>
      </c>
      <c r="BR35" s="11">
        <v>5.2299999999999999E-2</v>
      </c>
      <c r="BS35" s="11">
        <v>8.2750000000000004E-2</v>
      </c>
      <c r="BT35" s="11">
        <v>0.34465000000000001</v>
      </c>
      <c r="BU35" s="10">
        <f t="shared" si="0"/>
        <v>0.22118098591549298</v>
      </c>
      <c r="BV35" s="10">
        <f t="shared" si="1"/>
        <v>0.26685771613275744</v>
      </c>
      <c r="BW35" s="10">
        <f t="shared" si="2"/>
        <v>7.1213040659591345E-2</v>
      </c>
      <c r="BX35" s="10">
        <f t="shared" si="3"/>
        <v>2.0799999999999999E-2</v>
      </c>
      <c r="BY35" s="10">
        <f t="shared" si="4"/>
        <v>1.58745</v>
      </c>
      <c r="BZ35" s="9">
        <f t="shared" si="5"/>
        <v>71</v>
      </c>
      <c r="CA35" s="11">
        <v>4.8452000000000002</v>
      </c>
      <c r="CB35" s="11">
        <v>1.0532999999999999</v>
      </c>
      <c r="CC35" s="11">
        <v>0.37609999999999999</v>
      </c>
      <c r="CD35" s="11">
        <v>0.3155</v>
      </c>
      <c r="CE35" s="11">
        <v>0.1346</v>
      </c>
      <c r="CF35" s="11">
        <v>2.2913000000000001</v>
      </c>
      <c r="CG35" s="11">
        <v>0.94969999999999999</v>
      </c>
      <c r="CH35" s="11">
        <v>0.34079999999999999</v>
      </c>
      <c r="CI35" s="11">
        <v>0.2344</v>
      </c>
      <c r="CJ35" s="11">
        <v>0.45700000000000002</v>
      </c>
      <c r="CK35" s="11">
        <v>0.42120000000000002</v>
      </c>
      <c r="CL35" s="11">
        <v>0.2641</v>
      </c>
      <c r="CM35" s="11">
        <v>0.87119999999999997</v>
      </c>
      <c r="CN35" s="11">
        <v>9.0399999999999994E-2</v>
      </c>
      <c r="CO35" s="11">
        <v>1.6875</v>
      </c>
      <c r="CP35" s="11">
        <v>0.3009</v>
      </c>
      <c r="CQ35" s="11">
        <v>0.85809999999999997</v>
      </c>
      <c r="CR35" s="11">
        <v>0.11</v>
      </c>
      <c r="CS35" s="11">
        <v>2.9493</v>
      </c>
      <c r="CT35" s="11">
        <v>0.22800000000000001</v>
      </c>
      <c r="CU35" s="11">
        <v>0.19900000000000001</v>
      </c>
      <c r="CV35" s="11">
        <v>1.2346999999999999</v>
      </c>
      <c r="CW35" s="11">
        <v>0.71970000000000001</v>
      </c>
      <c r="CX35" s="11">
        <v>0.80330000000000001</v>
      </c>
      <c r="CY35" s="11">
        <v>1.3624000000000001</v>
      </c>
      <c r="CZ35" s="11">
        <v>0.17929999999999999</v>
      </c>
      <c r="DA35" s="11">
        <v>0.38600000000000001</v>
      </c>
      <c r="DB35" s="11">
        <v>0.69720000000000004</v>
      </c>
      <c r="DC35" s="11">
        <v>1.3103</v>
      </c>
      <c r="DD35" s="11">
        <v>0.46820000000000001</v>
      </c>
      <c r="DE35" s="11">
        <v>1.9400999999999999</v>
      </c>
      <c r="DF35" s="11">
        <v>0.64119999999999999</v>
      </c>
      <c r="DG35" s="11">
        <v>1.2117</v>
      </c>
      <c r="DH35" s="11">
        <v>3.1842999999999999</v>
      </c>
      <c r="DI35" s="11">
        <v>1.3348</v>
      </c>
      <c r="DJ35" s="11">
        <v>3.8220000000000001</v>
      </c>
      <c r="DK35" s="11">
        <v>0.441</v>
      </c>
      <c r="DL35" s="11">
        <v>26.88</v>
      </c>
      <c r="DM35" s="11">
        <v>6.1170999999999998</v>
      </c>
      <c r="DN35" s="11">
        <v>2.7174</v>
      </c>
      <c r="DO35" s="11">
        <v>1.6102000000000001</v>
      </c>
      <c r="DP35" s="11">
        <v>0.2152</v>
      </c>
      <c r="DQ35" s="11">
        <v>1.6047</v>
      </c>
      <c r="DR35" s="11">
        <v>0.31330000000000002</v>
      </c>
      <c r="DS35" s="11">
        <v>0.1305</v>
      </c>
      <c r="DT35" s="11">
        <v>4.7199999999999999E-2</v>
      </c>
      <c r="DU35" s="11">
        <v>0.76070000000000004</v>
      </c>
      <c r="DV35" s="11">
        <v>21.488800000000001</v>
      </c>
      <c r="DW35" s="11">
        <v>3.9053</v>
      </c>
      <c r="DX35" s="11">
        <v>0.25919999999999999</v>
      </c>
      <c r="DY35" s="11">
        <v>1.5397000000000001</v>
      </c>
      <c r="DZ35" s="11">
        <v>0.35099999999999998</v>
      </c>
      <c r="EA35" s="11">
        <v>0.1158</v>
      </c>
      <c r="EB35" s="11">
        <v>1.0539000000000001</v>
      </c>
      <c r="EC35" s="11">
        <v>2.1175000000000002</v>
      </c>
      <c r="ED35" s="11">
        <v>1.0447</v>
      </c>
      <c r="EE35" s="11">
        <v>1.9077</v>
      </c>
      <c r="EF35" s="11">
        <v>0.15440000000000001</v>
      </c>
      <c r="EG35" s="11">
        <v>1.0397000000000001</v>
      </c>
      <c r="EH35" s="11">
        <v>0.36030000000000001</v>
      </c>
      <c r="EI35" s="11">
        <v>0.69789999999999996</v>
      </c>
      <c r="EJ35" s="11">
        <v>0.4284</v>
      </c>
      <c r="EK35" s="11">
        <v>0.55249999999999999</v>
      </c>
      <c r="EL35" s="11">
        <v>0.1565</v>
      </c>
      <c r="EM35" s="11">
        <v>1.355</v>
      </c>
      <c r="EN35" s="11">
        <v>0.97599999999999998</v>
      </c>
      <c r="EO35" s="11">
        <v>1.8738999999999999</v>
      </c>
      <c r="EP35" s="13">
        <f t="shared" si="6"/>
        <v>1.7983328358208954</v>
      </c>
      <c r="EQ35" s="13">
        <f t="shared" si="7"/>
        <v>4.1238402028477417</v>
      </c>
      <c r="ER35" s="13">
        <f t="shared" si="8"/>
        <v>17.0060580186233</v>
      </c>
      <c r="ES35" s="13">
        <f t="shared" si="10"/>
        <v>2.0799999999999999E-2</v>
      </c>
      <c r="ET35" s="13">
        <f t="shared" si="11"/>
        <v>26.88</v>
      </c>
      <c r="EU35" s="12">
        <f t="shared" si="9"/>
        <v>67</v>
      </c>
    </row>
    <row r="36" spans="1:151" ht="14.4" x14ac:dyDescent="0.3">
      <c r="A36" s="1" t="s">
        <v>163</v>
      </c>
      <c r="B36" s="11">
        <v>4.3499999999999997E-2</v>
      </c>
      <c r="C36" s="11">
        <v>4.4850000000000001E-2</v>
      </c>
      <c r="D36" s="11">
        <v>5.475E-2</v>
      </c>
      <c r="E36" s="11">
        <v>6.5250000000000002E-2</v>
      </c>
      <c r="F36" s="11">
        <v>4.7100000000000003E-2</v>
      </c>
      <c r="G36" s="11">
        <v>4.8250000000000001E-2</v>
      </c>
      <c r="H36" s="11">
        <v>4.5199999999999997E-2</v>
      </c>
      <c r="I36" s="11">
        <v>1.5949999999999999E-2</v>
      </c>
      <c r="J36" s="11">
        <v>3.44E-2</v>
      </c>
      <c r="K36" s="11">
        <v>6.4299999999999996E-2</v>
      </c>
      <c r="L36" s="11">
        <v>0.13045000000000001</v>
      </c>
      <c r="M36" s="11">
        <v>8.7849999999999998E-2</v>
      </c>
      <c r="N36" s="11">
        <v>4.0149999999999998E-2</v>
      </c>
      <c r="O36" s="11">
        <v>5.1400000000000001E-2</v>
      </c>
      <c r="P36" s="11">
        <v>5.9700000000000003E-2</v>
      </c>
      <c r="Q36" s="11">
        <v>4.6300000000000001E-2</v>
      </c>
      <c r="R36" s="11">
        <v>3.0499999999999999E-2</v>
      </c>
      <c r="S36" s="11">
        <v>9.6250000000000002E-2</v>
      </c>
      <c r="T36" s="11">
        <v>4.9000000000000002E-2</v>
      </c>
      <c r="U36" s="11">
        <v>8.6150000000000004E-2</v>
      </c>
      <c r="V36" s="11">
        <v>5.8500000000000003E-2</v>
      </c>
      <c r="W36" s="11">
        <v>3.1850000000000003E-2</v>
      </c>
      <c r="X36" s="11">
        <v>0.20250000000000001</v>
      </c>
      <c r="Y36" s="11">
        <v>8.3000000000000004E-2</v>
      </c>
      <c r="Z36" s="11">
        <v>2.775E-2</v>
      </c>
      <c r="AA36" s="11">
        <v>4.9250000000000002E-2</v>
      </c>
      <c r="AB36" s="11">
        <v>0.10050000000000001</v>
      </c>
      <c r="AC36" s="11">
        <v>4.65E-2</v>
      </c>
      <c r="AD36" s="11">
        <v>5.015E-2</v>
      </c>
      <c r="AE36" s="11">
        <v>0.30735000000000001</v>
      </c>
      <c r="AF36" s="11">
        <v>4.07E-2</v>
      </c>
      <c r="AG36" s="11">
        <v>3.5349999999999999E-2</v>
      </c>
      <c r="AH36" s="11">
        <v>3.5150000000000001E-2</v>
      </c>
      <c r="AI36" s="11">
        <v>6.8250000000000005E-2</v>
      </c>
      <c r="AJ36" s="11">
        <v>9.4799999999999995E-2</v>
      </c>
      <c r="AK36" s="11">
        <v>8.6449999999999999E-2</v>
      </c>
      <c r="AL36" s="11">
        <v>5.3650000000000003E-2</v>
      </c>
      <c r="AM36" s="11">
        <v>0.12525</v>
      </c>
      <c r="AN36" s="11">
        <v>0.10290000000000001</v>
      </c>
      <c r="AO36" s="11">
        <v>0.25719999999999998</v>
      </c>
      <c r="AP36" s="11">
        <v>0.1051</v>
      </c>
      <c r="AQ36" s="11">
        <v>3.39E-2</v>
      </c>
      <c r="AR36" s="11">
        <v>0.18035000000000001</v>
      </c>
      <c r="AS36" s="11">
        <v>5.2449999999999997E-2</v>
      </c>
      <c r="AT36" s="11">
        <v>4.0899999999999999E-2</v>
      </c>
      <c r="AU36" s="11">
        <v>2.5149999999999999E-2</v>
      </c>
      <c r="AV36" s="11">
        <v>6.6650000000000001E-2</v>
      </c>
      <c r="AW36" s="11">
        <v>8.0149999999999999E-2</v>
      </c>
      <c r="AX36" s="11">
        <v>7.1900000000000006E-2</v>
      </c>
      <c r="AY36" s="11">
        <v>4.4549999999999999E-2</v>
      </c>
      <c r="AZ36" s="11">
        <v>3.3700000000000001E-2</v>
      </c>
      <c r="BA36" s="11">
        <v>5.2049999999999999E-2</v>
      </c>
      <c r="BB36" s="11">
        <v>0.1331</v>
      </c>
      <c r="BC36" s="11">
        <v>0.10315000000000001</v>
      </c>
      <c r="BD36" s="11">
        <v>4.4699999999999997E-2</v>
      </c>
      <c r="BE36" s="11">
        <v>6.1249999999999999E-2</v>
      </c>
      <c r="BF36" s="11">
        <v>3.5000000000000003E-2</v>
      </c>
      <c r="BG36" s="11">
        <v>0.30009999999999998</v>
      </c>
      <c r="BH36" s="11">
        <v>4.4999999999999998E-2</v>
      </c>
      <c r="BI36" s="11">
        <v>0.14685000000000001</v>
      </c>
      <c r="BJ36" s="11">
        <v>5.0950000000000002E-2</v>
      </c>
      <c r="BK36" s="11">
        <v>8.8099999999999998E-2</v>
      </c>
      <c r="BL36" s="11">
        <v>7.5700000000000003E-2</v>
      </c>
      <c r="BM36" s="11">
        <v>4.1700000000000001E-2</v>
      </c>
      <c r="BN36" s="11">
        <v>4.5199999999999997E-2</v>
      </c>
      <c r="BO36" s="11">
        <v>5.62E-2</v>
      </c>
      <c r="BP36" s="11">
        <v>0.14394999999999999</v>
      </c>
      <c r="BQ36" s="11">
        <v>7.5550000000000006E-2</v>
      </c>
      <c r="BR36" s="11">
        <v>4.9599999999999998E-2</v>
      </c>
      <c r="BS36" s="11">
        <v>0.10765</v>
      </c>
      <c r="BT36" s="11">
        <v>0.16175</v>
      </c>
      <c r="BU36" s="10">
        <f t="shared" si="0"/>
        <v>7.8178873239436605E-2</v>
      </c>
      <c r="BV36" s="10">
        <f t="shared" si="1"/>
        <v>5.8105689075647018E-2</v>
      </c>
      <c r="BW36" s="10">
        <f t="shared" si="2"/>
        <v>3.3762711029557651E-3</v>
      </c>
      <c r="BX36" s="10">
        <f t="shared" si="3"/>
        <v>1.5949999999999999E-2</v>
      </c>
      <c r="BY36" s="10">
        <f t="shared" si="4"/>
        <v>0.30735000000000001</v>
      </c>
      <c r="BZ36" s="9">
        <f t="shared" si="5"/>
        <v>71</v>
      </c>
      <c r="CA36" s="11">
        <v>0.14699999999999999</v>
      </c>
      <c r="CB36" s="11">
        <v>8.5900000000000004E-2</v>
      </c>
      <c r="CC36" s="11">
        <v>7.0599999999999996E-2</v>
      </c>
      <c r="CD36" s="11">
        <v>8.7099999999999997E-2</v>
      </c>
      <c r="CE36" s="11">
        <v>4.4900000000000002E-2</v>
      </c>
      <c r="CF36" s="11">
        <v>0.2172</v>
      </c>
      <c r="CG36" s="11">
        <v>1.1692</v>
      </c>
      <c r="CH36" s="11">
        <v>0.1648</v>
      </c>
      <c r="CI36" s="11">
        <v>0.16539999999999999</v>
      </c>
      <c r="CJ36" s="11">
        <v>4.5699999999999998E-2</v>
      </c>
      <c r="CK36" s="11">
        <v>7.5499999999999998E-2</v>
      </c>
      <c r="CL36" s="11">
        <v>4.02E-2</v>
      </c>
      <c r="CM36" s="11">
        <v>6.0699999999999997E-2</v>
      </c>
      <c r="CN36" s="11">
        <v>6.08E-2</v>
      </c>
      <c r="CO36" s="11">
        <v>3.44E-2</v>
      </c>
      <c r="CP36" s="11">
        <v>4.6300000000000001E-2</v>
      </c>
      <c r="CQ36" s="11">
        <v>5.1700000000000003E-2</v>
      </c>
      <c r="CR36" s="11">
        <v>4.7399999999999998E-2</v>
      </c>
      <c r="CS36" s="11">
        <v>0.12620000000000001</v>
      </c>
      <c r="CT36" s="11">
        <v>3.95E-2</v>
      </c>
      <c r="CU36" s="11">
        <v>2.8500000000000001E-2</v>
      </c>
      <c r="CV36" s="11">
        <v>0.15840000000000001</v>
      </c>
      <c r="CW36" s="11">
        <v>0.1618</v>
      </c>
      <c r="CX36" s="11">
        <v>0.21740000000000001</v>
      </c>
      <c r="CY36" s="11">
        <v>3.8300000000000001E-2</v>
      </c>
      <c r="CZ36" s="11">
        <v>4.6699999999999998E-2</v>
      </c>
      <c r="DA36" s="11">
        <v>3.0200000000000001E-2</v>
      </c>
      <c r="DB36" s="11">
        <v>0.2011</v>
      </c>
      <c r="DC36" s="11">
        <v>5.8999999999999997E-2</v>
      </c>
      <c r="DD36" s="11">
        <v>8.2500000000000004E-2</v>
      </c>
      <c r="DE36" s="11">
        <v>5.8599999999999999E-2</v>
      </c>
      <c r="DF36" s="11">
        <v>0.109</v>
      </c>
      <c r="DG36" s="11">
        <v>5.5500000000000001E-2</v>
      </c>
      <c r="DH36" s="11">
        <v>0.14510000000000001</v>
      </c>
      <c r="DI36" s="11">
        <v>5.8200000000000002E-2</v>
      </c>
      <c r="DJ36" s="11">
        <v>0.24529999999999999</v>
      </c>
      <c r="DK36" s="11">
        <v>8.3599999999999994E-2</v>
      </c>
      <c r="DL36" s="11">
        <v>0.21909999999999999</v>
      </c>
      <c r="DM36" s="11">
        <v>9.1399999999999995E-2</v>
      </c>
      <c r="DN36" s="11">
        <v>8.1364000000000001</v>
      </c>
      <c r="DO36" s="11">
        <v>5.8400000000000001E-2</v>
      </c>
      <c r="DP36" s="11">
        <v>4.2200000000000001E-2</v>
      </c>
      <c r="DQ36" s="11">
        <v>5.7700000000000001E-2</v>
      </c>
      <c r="DR36" s="11">
        <v>6.9900000000000004E-2</v>
      </c>
      <c r="DS36" s="11">
        <v>6.9500000000000006E-2</v>
      </c>
      <c r="DT36" s="11">
        <v>2.0299999999999999E-2</v>
      </c>
      <c r="DU36" s="11">
        <v>9.35E-2</v>
      </c>
      <c r="DV36" s="11">
        <v>5.1999999999999998E-2</v>
      </c>
      <c r="DW36" s="11">
        <v>4.3449999999999998</v>
      </c>
      <c r="DX36" s="11">
        <v>0.1384</v>
      </c>
      <c r="DY36" s="11">
        <v>4.6100000000000002E-2</v>
      </c>
      <c r="DZ36" s="11">
        <v>7.7899999999999997E-2</v>
      </c>
      <c r="EA36" s="11">
        <v>7.9600000000000004E-2</v>
      </c>
      <c r="EB36" s="11">
        <v>8.2799999999999999E-2</v>
      </c>
      <c r="EC36" s="11">
        <v>3.5703999999999998</v>
      </c>
      <c r="ED36" s="11">
        <v>0.14849999999999999</v>
      </c>
      <c r="EE36" s="11">
        <v>0.1234</v>
      </c>
      <c r="EF36" s="11">
        <v>0.1045</v>
      </c>
      <c r="EG36" s="11">
        <v>8.2500000000000004E-2</v>
      </c>
      <c r="EH36" s="11">
        <v>8.3400000000000002E-2</v>
      </c>
      <c r="EI36" s="11">
        <v>7.6100000000000001E-2</v>
      </c>
      <c r="EJ36" s="11">
        <v>4.2099999999999999E-2</v>
      </c>
      <c r="EK36" s="11">
        <v>3.4799999999999998E-2</v>
      </c>
      <c r="EL36" s="11">
        <v>5.1299999999999998E-2</v>
      </c>
      <c r="EM36" s="11">
        <v>0.10340000000000001</v>
      </c>
      <c r="EN36" s="11">
        <v>0.1371</v>
      </c>
      <c r="EO36" s="11">
        <v>9.6500000000000002E-2</v>
      </c>
      <c r="EP36" s="13">
        <f t="shared" si="6"/>
        <v>0.34170000000000006</v>
      </c>
      <c r="EQ36" s="13">
        <f t="shared" si="7"/>
        <v>1.1722127840306023</v>
      </c>
      <c r="ER36" s="13">
        <f t="shared" si="8"/>
        <v>1.3740828110447756</v>
      </c>
      <c r="ES36" s="13">
        <f t="shared" si="10"/>
        <v>3.3762711029557651E-3</v>
      </c>
      <c r="ET36" s="13">
        <f t="shared" si="11"/>
        <v>8.1364000000000001</v>
      </c>
      <c r="EU36" s="12">
        <f t="shared" si="9"/>
        <v>67</v>
      </c>
    </row>
    <row r="37" spans="1:151" ht="14.4" x14ac:dyDescent="0.3">
      <c r="A37" s="1" t="s">
        <v>164</v>
      </c>
      <c r="B37" s="11">
        <v>7.0099999999999996E-2</v>
      </c>
      <c r="C37" s="11">
        <v>5.6899999999999999E-2</v>
      </c>
      <c r="D37" s="11">
        <v>7.9250000000000001E-2</v>
      </c>
      <c r="E37" s="11">
        <v>4.6100000000000002E-2</v>
      </c>
      <c r="F37" s="11">
        <v>5.9900000000000002E-2</v>
      </c>
      <c r="G37" s="11">
        <v>0.14974999999999999</v>
      </c>
      <c r="H37" s="11">
        <v>5.5E-2</v>
      </c>
      <c r="I37" s="11">
        <v>1.23E-2</v>
      </c>
      <c r="J37" s="11">
        <v>0.1004</v>
      </c>
      <c r="K37" s="11">
        <v>7.7850000000000003E-2</v>
      </c>
      <c r="L37" s="11">
        <v>0.12470000000000001</v>
      </c>
      <c r="M37" s="11">
        <v>0.1759</v>
      </c>
      <c r="N37" s="11">
        <v>2.0549999999999999E-2</v>
      </c>
      <c r="O37" s="11">
        <v>3.1949999999999999E-2</v>
      </c>
      <c r="P37" s="11">
        <v>7.7700000000000005E-2</v>
      </c>
      <c r="Q37" s="11">
        <v>8.7099999999999997E-2</v>
      </c>
      <c r="R37" s="11">
        <v>1.7850000000000001E-2</v>
      </c>
      <c r="S37" s="11">
        <v>0.16539999999999999</v>
      </c>
      <c r="T37" s="11">
        <v>5.0999999999999997E-2</v>
      </c>
      <c r="U37" s="11">
        <v>0.19905</v>
      </c>
      <c r="V37" s="11">
        <v>8.8400000000000006E-2</v>
      </c>
      <c r="W37" s="11">
        <v>1.2E-2</v>
      </c>
      <c r="X37" s="11">
        <v>0.24165</v>
      </c>
      <c r="Y37" s="11">
        <v>9.2999999999999999E-2</v>
      </c>
      <c r="Z37" s="11">
        <v>4.9200000000000001E-2</v>
      </c>
      <c r="AA37" s="11">
        <v>6.6350000000000006E-2</v>
      </c>
      <c r="AB37" s="11">
        <v>0.30520000000000003</v>
      </c>
      <c r="AC37" s="11">
        <v>6.905E-2</v>
      </c>
      <c r="AD37" s="11">
        <v>4.505E-2</v>
      </c>
      <c r="AE37" s="11">
        <v>0.54859999999999998</v>
      </c>
      <c r="AF37" s="11">
        <v>5.5500000000000001E-2</v>
      </c>
      <c r="AG37" s="11">
        <v>1.3350000000000001E-2</v>
      </c>
      <c r="AH37" s="11">
        <v>0.12125</v>
      </c>
      <c r="AI37" s="11">
        <v>5.8250000000000003E-2</v>
      </c>
      <c r="AJ37" s="11">
        <v>9.2600000000000002E-2</v>
      </c>
      <c r="AK37" s="11">
        <v>0.1371</v>
      </c>
      <c r="AL37" s="11">
        <v>0.13295000000000001</v>
      </c>
      <c r="AM37" s="11">
        <v>0.23269999999999999</v>
      </c>
      <c r="AN37" s="11">
        <v>0.15175</v>
      </c>
      <c r="AO37" s="11">
        <v>0.31014999999999998</v>
      </c>
      <c r="AP37" s="11">
        <v>0.18110000000000001</v>
      </c>
      <c r="AQ37" s="11">
        <v>4.4900000000000002E-2</v>
      </c>
      <c r="AR37" s="11">
        <v>0.1026</v>
      </c>
      <c r="AS37" s="11">
        <v>6.8900000000000003E-2</v>
      </c>
      <c r="AT37" s="11">
        <v>0.10335</v>
      </c>
      <c r="AU37" s="11">
        <v>9.1850000000000001E-2</v>
      </c>
      <c r="AV37" s="11">
        <v>4.8149999999999998E-2</v>
      </c>
      <c r="AW37" s="11">
        <v>4.6050000000000001E-2</v>
      </c>
      <c r="AX37" s="11">
        <v>0.11515</v>
      </c>
      <c r="AY37" s="11">
        <v>3.5200000000000002E-2</v>
      </c>
      <c r="AZ37" s="11">
        <v>8.5699999999999998E-2</v>
      </c>
      <c r="BA37" s="11">
        <v>5.3449999999999998E-2</v>
      </c>
      <c r="BB37" s="11">
        <v>0.62975000000000003</v>
      </c>
      <c r="BC37" s="11">
        <v>0.1067</v>
      </c>
      <c r="BD37" s="11">
        <v>0.12504999999999999</v>
      </c>
      <c r="BE37" s="11">
        <v>0.25664999999999999</v>
      </c>
      <c r="BF37" s="11">
        <v>2.0150000000000001E-2</v>
      </c>
      <c r="BG37" s="11">
        <v>0.30825000000000002</v>
      </c>
      <c r="BH37" s="11">
        <v>0.1623</v>
      </c>
      <c r="BI37" s="11">
        <v>0.21709999999999999</v>
      </c>
      <c r="BJ37" s="11">
        <v>0.1086</v>
      </c>
      <c r="BK37" s="11">
        <v>7.7799999999999994E-2</v>
      </c>
      <c r="BL37" s="11">
        <v>9.8299999999999998E-2</v>
      </c>
      <c r="BM37" s="11">
        <v>6.3750000000000001E-2</v>
      </c>
      <c r="BN37" s="11">
        <v>9.5299999999999996E-2</v>
      </c>
      <c r="BO37" s="11">
        <v>2.2249999999999999E-2</v>
      </c>
      <c r="BP37" s="11">
        <v>0.1237</v>
      </c>
      <c r="BQ37" s="11">
        <v>0.1676</v>
      </c>
      <c r="BR37" s="11">
        <v>3.9699999999999999E-2</v>
      </c>
      <c r="BS37" s="11">
        <v>0.13655</v>
      </c>
      <c r="BT37" s="11">
        <v>0.18890000000000001</v>
      </c>
      <c r="BU37" s="10">
        <f t="shared" si="0"/>
        <v>0.1184176056338028</v>
      </c>
      <c r="BV37" s="10">
        <f t="shared" si="1"/>
        <v>0.10729694057915767</v>
      </c>
      <c r="BW37" s="10">
        <f t="shared" si="2"/>
        <v>1.1512633457647293E-2</v>
      </c>
      <c r="BX37" s="10">
        <f t="shared" si="3"/>
        <v>1.2E-2</v>
      </c>
      <c r="BY37" s="10">
        <f t="shared" si="4"/>
        <v>0.62975000000000003</v>
      </c>
      <c r="BZ37" s="9">
        <f t="shared" si="5"/>
        <v>71</v>
      </c>
      <c r="CA37" s="11">
        <v>0.26250000000000001</v>
      </c>
      <c r="CB37" s="11">
        <v>4.5699999999999998E-2</v>
      </c>
      <c r="CC37" s="11">
        <v>3.5000000000000003E-2</v>
      </c>
      <c r="CD37" s="11">
        <v>3.7199999999999997E-2</v>
      </c>
      <c r="CE37" s="11">
        <v>2.3400000000000001E-2</v>
      </c>
      <c r="CF37" s="11">
        <v>6.1899999999999997E-2</v>
      </c>
      <c r="CG37" s="11">
        <v>0.94040000000000001</v>
      </c>
      <c r="CH37" s="11">
        <v>0.1026</v>
      </c>
      <c r="CI37" s="11">
        <v>4.8500000000000001E-2</v>
      </c>
      <c r="CJ37" s="11">
        <v>3.3799999999999997E-2</v>
      </c>
      <c r="CK37" s="11">
        <v>2.18E-2</v>
      </c>
      <c r="CL37" s="11">
        <v>4.9500000000000002E-2</v>
      </c>
      <c r="CM37" s="11">
        <v>2.7400000000000001E-2</v>
      </c>
      <c r="CN37" s="11">
        <v>2.9000000000000001E-2</v>
      </c>
      <c r="CO37" s="11">
        <v>2.1700000000000001E-2</v>
      </c>
      <c r="CP37" s="11">
        <v>1.67E-2</v>
      </c>
      <c r="CQ37" s="11">
        <v>2.3099999999999999E-2</v>
      </c>
      <c r="CR37" s="11">
        <v>1.8499999999999999E-2</v>
      </c>
      <c r="CS37" s="11">
        <v>0.1384</v>
      </c>
      <c r="CT37" s="11">
        <v>1.5699999999999999E-2</v>
      </c>
      <c r="CU37" s="11">
        <v>1.5299999999999999E-2</v>
      </c>
      <c r="CV37" s="11">
        <v>3.0099999999999998E-2</v>
      </c>
      <c r="CW37" s="11">
        <v>5.9200000000000003E-2</v>
      </c>
      <c r="CX37" s="11">
        <v>2.3400000000000001E-2</v>
      </c>
      <c r="CY37" s="11">
        <v>1.7899999999999999E-2</v>
      </c>
      <c r="CZ37" s="11">
        <v>1.8700000000000001E-2</v>
      </c>
      <c r="DA37" s="11">
        <v>1.77E-2</v>
      </c>
      <c r="DB37" s="11">
        <v>4.1599999999999998E-2</v>
      </c>
      <c r="DC37" s="11">
        <v>1.7000000000000001E-2</v>
      </c>
      <c r="DD37" s="11">
        <v>0.14599999999999999</v>
      </c>
      <c r="DE37" s="11">
        <v>4.1399999999999999E-2</v>
      </c>
      <c r="DF37" s="11">
        <v>5.4699999999999999E-2</v>
      </c>
      <c r="DG37" s="11">
        <v>1.8100000000000002E-2</v>
      </c>
      <c r="DH37" s="11">
        <v>2.76E-2</v>
      </c>
      <c r="DI37" s="11">
        <v>4.1799999999999997E-2</v>
      </c>
      <c r="DJ37" s="11">
        <v>0.2878</v>
      </c>
      <c r="DK37" s="11">
        <v>2.1100000000000001E-2</v>
      </c>
      <c r="DL37" s="11">
        <v>0.25119999999999998</v>
      </c>
      <c r="DM37" s="11">
        <v>2.75E-2</v>
      </c>
      <c r="DN37" s="11">
        <v>6.0460000000000003</v>
      </c>
      <c r="DO37" s="11">
        <v>2.2200000000000001E-2</v>
      </c>
      <c r="DP37" s="11">
        <v>2.98E-2</v>
      </c>
      <c r="DQ37" s="11">
        <v>2.4500000000000001E-2</v>
      </c>
      <c r="DR37" s="11">
        <v>2.69E-2</v>
      </c>
      <c r="DS37" s="11">
        <v>1.44E-2</v>
      </c>
      <c r="DT37" s="11">
        <v>1.0500000000000001E-2</v>
      </c>
      <c r="DU37" s="11">
        <v>3.04E-2</v>
      </c>
      <c r="DV37" s="11">
        <v>0.15310000000000001</v>
      </c>
      <c r="DW37" s="11">
        <v>4.0461999999999998</v>
      </c>
      <c r="DX37" s="11">
        <v>3.4200000000000001E-2</v>
      </c>
      <c r="DY37" s="11">
        <v>1.52E-2</v>
      </c>
      <c r="DZ37" s="11">
        <v>4.7399999999999998E-2</v>
      </c>
      <c r="EA37" s="11">
        <v>2.2200000000000001E-2</v>
      </c>
      <c r="EB37" s="11">
        <v>2.58E-2</v>
      </c>
      <c r="EC37" s="11">
        <v>2.6495000000000002</v>
      </c>
      <c r="ED37" s="11">
        <v>5.2999999999999999E-2</v>
      </c>
      <c r="EE37" s="11">
        <v>3.5099999999999999E-2</v>
      </c>
      <c r="EF37" s="11">
        <v>0.04</v>
      </c>
      <c r="EG37" s="11">
        <v>0.1258</v>
      </c>
      <c r="EH37" s="11">
        <v>0.03</v>
      </c>
      <c r="EI37" s="11">
        <v>1.6299999999999999E-2</v>
      </c>
      <c r="EJ37" s="11">
        <v>1.84E-2</v>
      </c>
      <c r="EK37" s="11">
        <v>1.47E-2</v>
      </c>
      <c r="EL37" s="11">
        <v>1.37E-2</v>
      </c>
      <c r="EM37" s="11">
        <v>3.3300000000000003E-2</v>
      </c>
      <c r="EN37" s="11">
        <v>2.6800000000000001E-2</v>
      </c>
      <c r="EO37" s="11">
        <v>2.3099999999999999E-2</v>
      </c>
      <c r="EP37" s="13">
        <f t="shared" si="6"/>
        <v>0.24984179104477622</v>
      </c>
      <c r="EQ37" s="13">
        <f t="shared" si="7"/>
        <v>0.92241985796756965</v>
      </c>
      <c r="ER37" s="13">
        <f t="shared" si="8"/>
        <v>0.85085839437291133</v>
      </c>
      <c r="ES37" s="13">
        <f t="shared" si="10"/>
        <v>1.0500000000000001E-2</v>
      </c>
      <c r="ET37" s="13">
        <f t="shared" si="11"/>
        <v>6.0460000000000003</v>
      </c>
      <c r="EU37" s="12">
        <f t="shared" si="9"/>
        <v>67</v>
      </c>
    </row>
    <row r="38" spans="1:151" ht="14.4" x14ac:dyDescent="0.3">
      <c r="A38" s="1" t="s">
        <v>165</v>
      </c>
      <c r="B38" s="11">
        <v>0.3493</v>
      </c>
      <c r="C38" s="11">
        <v>0.32024999999999998</v>
      </c>
      <c r="D38" s="11">
        <v>0.31655</v>
      </c>
      <c r="E38" s="11">
        <v>0.26324999999999998</v>
      </c>
      <c r="F38" s="11">
        <v>0.33695000000000003</v>
      </c>
      <c r="G38" s="11">
        <v>0.39119999999999999</v>
      </c>
      <c r="H38" s="11">
        <v>0.37674999999999997</v>
      </c>
      <c r="I38" s="11">
        <v>2.035E-2</v>
      </c>
      <c r="J38" s="11">
        <v>0.50085000000000002</v>
      </c>
      <c r="K38" s="11">
        <v>0.37580000000000002</v>
      </c>
      <c r="L38" s="11">
        <v>0.3034</v>
      </c>
      <c r="M38" s="11">
        <v>0.37890000000000001</v>
      </c>
      <c r="N38" s="11">
        <v>0.30869999999999997</v>
      </c>
      <c r="O38" s="11">
        <v>0.31</v>
      </c>
      <c r="P38" s="11">
        <v>0.2883</v>
      </c>
      <c r="Q38" s="11">
        <v>0.31909999999999999</v>
      </c>
      <c r="R38" s="11">
        <v>0.28070000000000001</v>
      </c>
      <c r="S38" s="11">
        <v>0.34125</v>
      </c>
      <c r="T38" s="11">
        <v>0.29530000000000001</v>
      </c>
      <c r="U38" s="11">
        <v>0.39574999999999999</v>
      </c>
      <c r="V38" s="11">
        <v>0.22090000000000001</v>
      </c>
      <c r="W38" s="11">
        <v>0.24465000000000001</v>
      </c>
      <c r="X38" s="11">
        <v>0.64775000000000005</v>
      </c>
      <c r="Y38" s="11">
        <v>0.25274999999999997</v>
      </c>
      <c r="Z38" s="11">
        <v>0.22700000000000001</v>
      </c>
      <c r="AA38" s="11">
        <v>0.18665000000000001</v>
      </c>
      <c r="AB38" s="11">
        <v>0.50585000000000002</v>
      </c>
      <c r="AC38" s="11">
        <v>0.21884999999999999</v>
      </c>
      <c r="AD38" s="11">
        <v>0.3054</v>
      </c>
      <c r="AE38" s="11">
        <v>0.81625000000000003</v>
      </c>
      <c r="AF38" s="11">
        <v>0.33150000000000002</v>
      </c>
      <c r="AG38" s="11">
        <v>0.21060000000000001</v>
      </c>
      <c r="AH38" s="11">
        <v>0.27350000000000002</v>
      </c>
      <c r="AI38" s="11">
        <v>0.19635</v>
      </c>
      <c r="AJ38" s="11">
        <v>0.23064999999999999</v>
      </c>
      <c r="AK38" s="11">
        <v>0.28249999999999997</v>
      </c>
      <c r="AL38" s="11">
        <v>0.3125</v>
      </c>
      <c r="AM38" s="11">
        <v>0.45065</v>
      </c>
      <c r="AN38" s="11">
        <v>0.29385</v>
      </c>
      <c r="AO38" s="11">
        <v>0.56325000000000003</v>
      </c>
      <c r="AP38" s="11">
        <v>0.38295000000000001</v>
      </c>
      <c r="AQ38" s="11">
        <v>0.24454999999999999</v>
      </c>
      <c r="AR38" s="11">
        <v>0.29330000000000001</v>
      </c>
      <c r="AS38" s="11">
        <v>0.1845</v>
      </c>
      <c r="AT38" s="11">
        <v>0.22894999999999999</v>
      </c>
      <c r="AU38" s="11">
        <v>0.24695</v>
      </c>
      <c r="AV38" s="11">
        <v>0.26405000000000001</v>
      </c>
      <c r="AW38" s="11">
        <v>0.26540000000000002</v>
      </c>
      <c r="AX38" s="11">
        <v>0.26500000000000001</v>
      </c>
      <c r="AY38" s="11">
        <v>0.25169999999999998</v>
      </c>
      <c r="AZ38" s="11">
        <v>0.24984999999999999</v>
      </c>
      <c r="BA38" s="11">
        <v>0.19985</v>
      </c>
      <c r="BB38" s="11">
        <v>0.71445000000000003</v>
      </c>
      <c r="BC38" s="11">
        <v>0.20924999999999999</v>
      </c>
      <c r="BD38" s="11">
        <v>0.26124999999999998</v>
      </c>
      <c r="BE38" s="11">
        <v>0.55235000000000001</v>
      </c>
      <c r="BF38" s="11">
        <v>0.29170000000000001</v>
      </c>
      <c r="BG38" s="11">
        <v>0.59689999999999999</v>
      </c>
      <c r="BH38" s="11">
        <v>0.34405000000000002</v>
      </c>
      <c r="BI38" s="11">
        <v>0.47925000000000001</v>
      </c>
      <c r="BJ38" s="11">
        <v>0.32190000000000002</v>
      </c>
      <c r="BK38" s="11">
        <v>0.24925</v>
      </c>
      <c r="BL38" s="11">
        <v>0.22</v>
      </c>
      <c r="BM38" s="11">
        <v>0.18734999999999999</v>
      </c>
      <c r="BN38" s="11">
        <v>0.25059999999999999</v>
      </c>
      <c r="BO38" s="11">
        <v>0.28075</v>
      </c>
      <c r="BP38" s="11">
        <v>0.28275</v>
      </c>
      <c r="BQ38" s="11">
        <v>0.35809999999999997</v>
      </c>
      <c r="BR38" s="11">
        <v>0.18154999999999999</v>
      </c>
      <c r="BS38" s="11">
        <v>0.2762</v>
      </c>
      <c r="BT38" s="11">
        <v>0.38019999999999998</v>
      </c>
      <c r="BU38" s="10">
        <f t="shared" si="0"/>
        <v>0.32054859154929577</v>
      </c>
      <c r="BV38" s="10">
        <f t="shared" si="1"/>
        <v>0.12910069766992499</v>
      </c>
      <c r="BW38" s="10">
        <f t="shared" si="2"/>
        <v>1.6666990138861373E-2</v>
      </c>
      <c r="BX38" s="10">
        <f t="shared" si="3"/>
        <v>2.035E-2</v>
      </c>
      <c r="BY38" s="10">
        <f t="shared" si="4"/>
        <v>0.81625000000000003</v>
      </c>
      <c r="BZ38" s="9">
        <f t="shared" si="5"/>
        <v>71</v>
      </c>
      <c r="CA38" s="11">
        <v>0.1062</v>
      </c>
      <c r="CB38" s="11">
        <v>4.7600000000000003E-2</v>
      </c>
      <c r="CC38" s="11">
        <v>4.4299999999999999E-2</v>
      </c>
      <c r="CD38" s="11">
        <v>5.2499999999999998E-2</v>
      </c>
      <c r="CE38" s="11">
        <v>3.5900000000000001E-2</v>
      </c>
      <c r="CF38" s="11">
        <v>0.13880000000000001</v>
      </c>
      <c r="CG38" s="11">
        <v>0.88139999999999996</v>
      </c>
      <c r="CH38" s="11">
        <v>7.8399999999999997E-2</v>
      </c>
      <c r="CI38" s="11">
        <v>6.0100000000000001E-2</v>
      </c>
      <c r="CJ38" s="11">
        <v>7.3800000000000004E-2</v>
      </c>
      <c r="CK38" s="11">
        <v>3.1399999999999997E-2</v>
      </c>
      <c r="CL38" s="11">
        <v>0.13159999999999999</v>
      </c>
      <c r="CM38" s="11">
        <v>9.35E-2</v>
      </c>
      <c r="CN38" s="11">
        <v>3.6600000000000001E-2</v>
      </c>
      <c r="CO38" s="11">
        <v>3.0499999999999999E-2</v>
      </c>
      <c r="CP38" s="11">
        <v>3.5700000000000003E-2</v>
      </c>
      <c r="CQ38" s="11">
        <v>4.5199999999999997E-2</v>
      </c>
      <c r="CR38" s="11">
        <v>3.2399999999999998E-2</v>
      </c>
      <c r="CS38" s="11">
        <v>0.23139999999999999</v>
      </c>
      <c r="CT38" s="11">
        <v>4.8300000000000003E-2</v>
      </c>
      <c r="CU38" s="11">
        <v>4.5199999999999997E-2</v>
      </c>
      <c r="CV38" s="11">
        <v>3.8899999999999997E-2</v>
      </c>
      <c r="CW38" s="11">
        <v>9.1899999999999996E-2</v>
      </c>
      <c r="CX38" s="11">
        <v>0.115</v>
      </c>
      <c r="CY38" s="11">
        <v>3.8899999999999997E-2</v>
      </c>
      <c r="CZ38" s="11">
        <v>6.8699999999999997E-2</v>
      </c>
      <c r="DA38" s="11">
        <v>4.24E-2</v>
      </c>
      <c r="DB38" s="11">
        <v>5.9400000000000001E-2</v>
      </c>
      <c r="DC38" s="11">
        <v>2.75E-2</v>
      </c>
      <c r="DD38" s="11">
        <v>0.2031</v>
      </c>
      <c r="DE38" s="11">
        <v>7.5899999999999995E-2</v>
      </c>
      <c r="DF38" s="11">
        <v>9.9000000000000005E-2</v>
      </c>
      <c r="DG38" s="11">
        <v>4.3200000000000002E-2</v>
      </c>
      <c r="DH38" s="11">
        <v>4.7800000000000002E-2</v>
      </c>
      <c r="DI38" s="11">
        <v>8.1100000000000005E-2</v>
      </c>
      <c r="DJ38" s="11">
        <v>0.43809999999999999</v>
      </c>
      <c r="DK38" s="11">
        <v>0.10349999999999999</v>
      </c>
      <c r="DL38" s="11">
        <v>8.5300000000000001E-2</v>
      </c>
      <c r="DM38" s="11">
        <v>2.64E-2</v>
      </c>
      <c r="DN38" s="11">
        <v>7.1867999999999999</v>
      </c>
      <c r="DO38" s="11">
        <v>4.2000000000000003E-2</v>
      </c>
      <c r="DP38" s="11">
        <v>5.9400000000000001E-2</v>
      </c>
      <c r="DQ38" s="11">
        <v>2.64E-2</v>
      </c>
      <c r="DR38" s="11">
        <v>9.0700000000000003E-2</v>
      </c>
      <c r="DS38" s="11">
        <v>3.3500000000000002E-2</v>
      </c>
      <c r="DT38" s="11">
        <v>4.6699999999999998E-2</v>
      </c>
      <c r="DU38" s="11">
        <v>5.4800000000000001E-2</v>
      </c>
      <c r="DV38" s="11">
        <v>6.1400000000000003E-2</v>
      </c>
      <c r="DW38" s="11">
        <v>3.3321999999999998</v>
      </c>
      <c r="DX38" s="11">
        <v>0.1633</v>
      </c>
      <c r="DY38" s="11">
        <v>3.1899999999999998E-2</v>
      </c>
      <c r="DZ38" s="11">
        <v>4.0500000000000001E-2</v>
      </c>
      <c r="EA38" s="11">
        <v>8.2900000000000001E-2</v>
      </c>
      <c r="EB38" s="11">
        <v>3.9199999999999999E-2</v>
      </c>
      <c r="EC38" s="11">
        <v>3.0076000000000001</v>
      </c>
      <c r="ED38" s="11">
        <v>4.9700000000000001E-2</v>
      </c>
      <c r="EE38" s="11">
        <v>0.1326</v>
      </c>
      <c r="EF38" s="11">
        <v>4.7800000000000002E-2</v>
      </c>
      <c r="EG38" s="11">
        <v>0.22620000000000001</v>
      </c>
      <c r="EH38" s="11">
        <v>5.4899999999999997E-2</v>
      </c>
      <c r="EI38" s="11">
        <v>7.1199999999999999E-2</v>
      </c>
      <c r="EJ38" s="11">
        <v>4.1000000000000002E-2</v>
      </c>
      <c r="EK38" s="11">
        <v>3.1300000000000001E-2</v>
      </c>
      <c r="EL38" s="11">
        <v>3.56E-2</v>
      </c>
      <c r="EM38" s="11">
        <v>9.7500000000000003E-2</v>
      </c>
      <c r="EN38" s="11">
        <v>7.2999999999999995E-2</v>
      </c>
      <c r="EO38" s="11">
        <v>2.75E-2</v>
      </c>
      <c r="EP38" s="13">
        <f t="shared" si="6"/>
        <v>0.28588805970149256</v>
      </c>
      <c r="EQ38" s="13">
        <f t="shared" si="7"/>
        <v>1.0053776932705867</v>
      </c>
      <c r="ER38" s="13">
        <f t="shared" si="8"/>
        <v>1.0107843061260859</v>
      </c>
      <c r="ES38" s="13">
        <f t="shared" si="10"/>
        <v>1.6666990138861373E-2</v>
      </c>
      <c r="ET38" s="13">
        <f t="shared" si="11"/>
        <v>7.1867999999999999</v>
      </c>
      <c r="EU38" s="12">
        <f t="shared" si="9"/>
        <v>67</v>
      </c>
    </row>
    <row r="39" spans="1:151" ht="14.4" x14ac:dyDescent="0.3">
      <c r="A39" s="1" t="s">
        <v>238</v>
      </c>
      <c r="B39" s="11">
        <v>1.31575</v>
      </c>
      <c r="C39" s="11">
        <v>1.1438999999999999</v>
      </c>
      <c r="D39" s="11">
        <v>0.95709999999999995</v>
      </c>
      <c r="E39" s="11">
        <v>0.93574999999999997</v>
      </c>
      <c r="F39" s="11">
        <v>0.99219999999999997</v>
      </c>
      <c r="G39" s="11">
        <v>5.7195999999999998</v>
      </c>
      <c r="H39" s="11">
        <v>0.91879999999999995</v>
      </c>
      <c r="I39" s="11">
        <v>1.7989999999999999</v>
      </c>
      <c r="J39" s="11">
        <v>0.72460000000000002</v>
      </c>
      <c r="K39" s="11">
        <v>1.48695</v>
      </c>
      <c r="L39" s="11">
        <v>1.1892</v>
      </c>
      <c r="M39" s="11">
        <v>1.03155</v>
      </c>
      <c r="N39" s="11">
        <v>0.94005000000000005</v>
      </c>
      <c r="O39" s="11">
        <v>0.86719999999999997</v>
      </c>
      <c r="P39" s="11">
        <v>1.24315</v>
      </c>
      <c r="Q39" s="11">
        <v>1.4397500000000001</v>
      </c>
      <c r="R39" s="11">
        <v>0.77175000000000005</v>
      </c>
      <c r="S39" s="11">
        <v>1.466</v>
      </c>
      <c r="T39" s="11">
        <v>1.3329</v>
      </c>
      <c r="U39" s="11">
        <v>0.71989999999999998</v>
      </c>
      <c r="V39" s="11">
        <v>1.1829000000000001</v>
      </c>
      <c r="W39" s="11">
        <v>0.87760000000000005</v>
      </c>
      <c r="X39" s="11">
        <v>1.17215</v>
      </c>
      <c r="Y39" s="11">
        <v>1.28735</v>
      </c>
      <c r="Z39" s="11">
        <v>0.82645000000000002</v>
      </c>
      <c r="AA39" s="11">
        <v>1.2195</v>
      </c>
      <c r="AB39" s="11">
        <v>1.91265</v>
      </c>
      <c r="AC39" s="11">
        <v>1.2375499999999999</v>
      </c>
      <c r="AD39" s="11">
        <v>1.3955500000000001</v>
      </c>
      <c r="AE39" s="11">
        <v>1.7222500000000001</v>
      </c>
      <c r="AF39" s="11">
        <v>1.2355499999999999</v>
      </c>
      <c r="AG39" s="11">
        <v>0.86685000000000001</v>
      </c>
      <c r="AH39" s="11">
        <v>0.88675000000000004</v>
      </c>
      <c r="AI39" s="11">
        <v>0.76644999999999996</v>
      </c>
      <c r="AJ39" s="11">
        <v>1.0437000000000001</v>
      </c>
      <c r="AK39" s="11">
        <v>1.01915</v>
      </c>
      <c r="AL39" s="11">
        <v>1.3976500000000001</v>
      </c>
      <c r="AM39" s="11">
        <v>1.012</v>
      </c>
      <c r="AN39" s="11">
        <v>1.7049000000000001</v>
      </c>
      <c r="AO39" s="11">
        <v>1.78115</v>
      </c>
      <c r="AP39" s="11">
        <v>7.3385499999999997</v>
      </c>
      <c r="AQ39" s="11">
        <v>1.0970500000000001</v>
      </c>
      <c r="AR39" s="11">
        <v>1.7488999999999999</v>
      </c>
      <c r="AS39" s="11">
        <v>0.81574999999999998</v>
      </c>
      <c r="AT39" s="11">
        <v>1.2289000000000001</v>
      </c>
      <c r="AU39" s="11">
        <v>0.76205000000000001</v>
      </c>
      <c r="AV39" s="11">
        <v>1.3342000000000001</v>
      </c>
      <c r="AW39" s="11">
        <v>0.91010000000000002</v>
      </c>
      <c r="AX39" s="11">
        <v>1.1409</v>
      </c>
      <c r="AY39" s="11">
        <v>1.4612499999999999</v>
      </c>
      <c r="AZ39" s="11">
        <v>0.99775000000000003</v>
      </c>
      <c r="BA39" s="11">
        <v>0.87709999999999999</v>
      </c>
      <c r="BB39" s="11">
        <v>2.1466500000000002</v>
      </c>
      <c r="BC39" s="11">
        <v>1.0934999999999999</v>
      </c>
      <c r="BD39" s="11">
        <v>1.0124</v>
      </c>
      <c r="BE39" s="11">
        <v>1.2302999999999999</v>
      </c>
      <c r="BF39" s="11">
        <v>0.9758</v>
      </c>
      <c r="BG39" s="11">
        <v>1.62815</v>
      </c>
      <c r="BH39" s="11">
        <v>1.06985</v>
      </c>
      <c r="BI39" s="11">
        <v>1.8668499999999999</v>
      </c>
      <c r="BJ39" s="11">
        <v>1.1184499999999999</v>
      </c>
      <c r="BK39" s="11">
        <v>1.2604500000000001</v>
      </c>
      <c r="BL39" s="11">
        <v>1.0910500000000001</v>
      </c>
      <c r="BM39" s="11">
        <v>0.66679999999999995</v>
      </c>
      <c r="BN39" s="11">
        <v>0.84309999999999996</v>
      </c>
      <c r="BO39" s="11">
        <v>1.1214500000000001</v>
      </c>
      <c r="BP39" s="11">
        <v>1.20245</v>
      </c>
      <c r="BQ39" s="11">
        <v>0.91849999999999998</v>
      </c>
      <c r="BR39" s="11">
        <v>0.89980000000000004</v>
      </c>
      <c r="BS39" s="11">
        <v>0.89554999999999996</v>
      </c>
      <c r="BT39" s="11">
        <v>0.97494999999999998</v>
      </c>
      <c r="BU39" s="10">
        <f t="shared" si="0"/>
        <v>1.3136866197183099</v>
      </c>
      <c r="BV39" s="10">
        <f t="shared" si="1"/>
        <v>0.95277378834515924</v>
      </c>
      <c r="BW39" s="10">
        <f t="shared" si="2"/>
        <v>0.90777789175758639</v>
      </c>
      <c r="BX39" s="10">
        <f t="shared" si="3"/>
        <v>0.66679999999999995</v>
      </c>
      <c r="BY39" s="10">
        <f t="shared" si="4"/>
        <v>7.3385499999999997</v>
      </c>
      <c r="BZ39" s="9">
        <f t="shared" si="5"/>
        <v>71</v>
      </c>
      <c r="CA39" s="11">
        <v>1.2091000000000001</v>
      </c>
      <c r="CB39" s="11">
        <v>0.29139999999999999</v>
      </c>
      <c r="CC39" s="11">
        <v>0.30869999999999997</v>
      </c>
      <c r="CD39" s="11">
        <v>0.2422</v>
      </c>
      <c r="CE39" s="11">
        <v>0.1479</v>
      </c>
      <c r="CF39" s="11">
        <v>0.71689999999999998</v>
      </c>
      <c r="CG39" s="11">
        <v>0.94320000000000004</v>
      </c>
      <c r="CH39" s="11">
        <v>0.54569999999999996</v>
      </c>
      <c r="CI39" s="11">
        <v>0.67869999999999997</v>
      </c>
      <c r="CJ39" s="11">
        <v>0.1108</v>
      </c>
      <c r="CK39" s="11">
        <v>0.12720000000000001</v>
      </c>
      <c r="CL39" s="11">
        <v>0.1168</v>
      </c>
      <c r="CM39" s="11">
        <v>0.14699999999999999</v>
      </c>
      <c r="CN39" s="11">
        <v>0.18709999999999999</v>
      </c>
      <c r="CO39" s="11">
        <v>0.1153</v>
      </c>
      <c r="CP39" s="11">
        <v>0.1075</v>
      </c>
      <c r="CQ39" s="11">
        <v>0.1701</v>
      </c>
      <c r="CR39" s="11">
        <v>8.2299999999999998E-2</v>
      </c>
      <c r="CS39" s="11">
        <v>0.15540000000000001</v>
      </c>
      <c r="CT39" s="11">
        <v>0.1075</v>
      </c>
      <c r="CU39" s="11">
        <v>8.2900000000000001E-2</v>
      </c>
      <c r="CV39" s="11">
        <v>0.34289999999999998</v>
      </c>
      <c r="CW39" s="11">
        <v>0.87819999999999998</v>
      </c>
      <c r="CX39" s="11">
        <v>0.47149999999999997</v>
      </c>
      <c r="CY39" s="11">
        <v>0.26779999999999998</v>
      </c>
      <c r="CZ39" s="11">
        <v>0.14580000000000001</v>
      </c>
      <c r="DA39" s="11">
        <v>7.6600000000000001E-2</v>
      </c>
      <c r="DB39" s="11">
        <v>0.46429999999999999</v>
      </c>
      <c r="DC39" s="11">
        <v>8.7999999999999995E-2</v>
      </c>
      <c r="DD39" s="11">
        <v>0.1489</v>
      </c>
      <c r="DE39" s="11">
        <v>0.253</v>
      </c>
      <c r="DF39" s="11">
        <v>0.1288</v>
      </c>
      <c r="DG39" s="11">
        <v>0.1336</v>
      </c>
      <c r="DH39" s="11">
        <v>0.247</v>
      </c>
      <c r="DI39" s="11">
        <v>0.12540000000000001</v>
      </c>
      <c r="DJ39" s="11">
        <v>0.75980000000000003</v>
      </c>
      <c r="DK39" s="11">
        <v>0.21709999999999999</v>
      </c>
      <c r="DL39" s="11">
        <v>1.8532999999999999</v>
      </c>
      <c r="DM39" s="11">
        <v>0.86140000000000005</v>
      </c>
      <c r="DN39" s="11">
        <v>1.6367</v>
      </c>
      <c r="DO39" s="11">
        <v>0.46139999999999998</v>
      </c>
      <c r="DP39" s="11">
        <v>0.28499999999999998</v>
      </c>
      <c r="DQ39" s="11">
        <v>0.23549999999999999</v>
      </c>
      <c r="DR39" s="11">
        <v>0.38429999999999997</v>
      </c>
      <c r="DS39" s="11">
        <v>7.0900000000000005E-2</v>
      </c>
      <c r="DT39" s="11">
        <v>5.04E-2</v>
      </c>
      <c r="DU39" s="11">
        <v>0.505</v>
      </c>
      <c r="DV39" s="11">
        <v>1.9446000000000001</v>
      </c>
      <c r="DW39" s="11">
        <v>1.7647999999999999</v>
      </c>
      <c r="DX39" s="11">
        <v>0.15459999999999999</v>
      </c>
      <c r="DY39" s="11">
        <v>0.2656</v>
      </c>
      <c r="DZ39" s="11">
        <v>0.60840000000000005</v>
      </c>
      <c r="EA39" s="11">
        <v>0.32779999999999998</v>
      </c>
      <c r="EB39" s="11">
        <v>0.19789999999999999</v>
      </c>
      <c r="EC39" s="11">
        <v>1.0108999999999999</v>
      </c>
      <c r="ED39" s="11">
        <v>0.5212</v>
      </c>
      <c r="EE39" s="11">
        <v>1.3345</v>
      </c>
      <c r="EF39" s="11">
        <v>0.4244</v>
      </c>
      <c r="EG39" s="11">
        <v>0.2482</v>
      </c>
      <c r="EH39" s="11">
        <v>0.2326</v>
      </c>
      <c r="EI39" s="11">
        <v>9.2299999999999993E-2</v>
      </c>
      <c r="EJ39" s="11">
        <v>0.157</v>
      </c>
      <c r="EK39" s="11">
        <v>7.9100000000000004E-2</v>
      </c>
      <c r="EL39" s="11">
        <v>7.5300000000000006E-2</v>
      </c>
      <c r="EM39" s="11">
        <v>0.41249999999999998</v>
      </c>
      <c r="EN39" s="11">
        <v>0.28100000000000003</v>
      </c>
      <c r="EO39" s="11">
        <v>0.29049999999999998</v>
      </c>
      <c r="EP39" s="13">
        <f t="shared" si="6"/>
        <v>0.41954477611940294</v>
      </c>
      <c r="EQ39" s="13">
        <f t="shared" si="7"/>
        <v>0.44754457104262363</v>
      </c>
      <c r="ER39" s="13">
        <f t="shared" si="8"/>
        <v>0.20029614306972601</v>
      </c>
      <c r="ES39" s="13">
        <f t="shared" si="10"/>
        <v>5.04E-2</v>
      </c>
      <c r="ET39" s="13">
        <f t="shared" si="11"/>
        <v>1.9446000000000001</v>
      </c>
      <c r="EU39" s="12">
        <f t="shared" si="9"/>
        <v>67</v>
      </c>
    </row>
    <row r="40" spans="1:151" ht="14.4" x14ac:dyDescent="0.3">
      <c r="A40" s="1" t="s">
        <v>166</v>
      </c>
      <c r="B40" s="11">
        <v>0.25674999999999998</v>
      </c>
      <c r="C40" s="11">
        <v>0.1978</v>
      </c>
      <c r="D40" s="11">
        <v>0.18595</v>
      </c>
      <c r="E40" s="11">
        <v>0.15415000000000001</v>
      </c>
      <c r="F40" s="11">
        <v>8.0049999999999996E-2</v>
      </c>
      <c r="G40" s="11">
        <v>1.6838</v>
      </c>
      <c r="H40" s="11">
        <v>0.26219999999999999</v>
      </c>
      <c r="I40" s="11">
        <v>1.19495</v>
      </c>
      <c r="J40" s="11">
        <v>0.25395000000000001</v>
      </c>
      <c r="K40" s="11">
        <v>0.37109999999999999</v>
      </c>
      <c r="L40" s="11">
        <v>0.59940000000000004</v>
      </c>
      <c r="M40" s="11">
        <v>0.49935000000000002</v>
      </c>
      <c r="N40" s="11">
        <v>4.0649999999999999E-2</v>
      </c>
      <c r="O40" s="11">
        <v>6.8099999999999994E-2</v>
      </c>
      <c r="P40" s="11">
        <v>0.12859999999999999</v>
      </c>
      <c r="Q40" s="11">
        <v>0.72775000000000001</v>
      </c>
      <c r="R40" s="11">
        <v>5.2749999999999998E-2</v>
      </c>
      <c r="S40" s="11">
        <v>0.79374999999999996</v>
      </c>
      <c r="T40" s="11">
        <v>0.85375000000000001</v>
      </c>
      <c r="U40" s="11">
        <v>0.57394999999999996</v>
      </c>
      <c r="V40" s="11">
        <v>0.64495000000000002</v>
      </c>
      <c r="W40" s="11">
        <v>4.6899999999999997E-2</v>
      </c>
      <c r="X40" s="11">
        <v>0.1361</v>
      </c>
      <c r="Y40" s="11">
        <v>0.73929999999999996</v>
      </c>
      <c r="Z40" s="11">
        <v>9.35E-2</v>
      </c>
      <c r="AA40" s="11">
        <v>0.2762</v>
      </c>
      <c r="AB40" s="11">
        <v>1.6691</v>
      </c>
      <c r="AC40" s="11">
        <v>0.50075000000000003</v>
      </c>
      <c r="AD40" s="11">
        <v>7.2300000000000003E-2</v>
      </c>
      <c r="AE40" s="11">
        <v>0.84555000000000002</v>
      </c>
      <c r="AF40" s="11">
        <v>7.6149999999999995E-2</v>
      </c>
      <c r="AG40" s="11">
        <v>4.4350000000000001E-2</v>
      </c>
      <c r="AH40" s="11">
        <v>0.45884999999999998</v>
      </c>
      <c r="AI40" s="11">
        <v>0.20765</v>
      </c>
      <c r="AJ40" s="11">
        <v>0.20055000000000001</v>
      </c>
      <c r="AK40" s="11">
        <v>0.66369999999999996</v>
      </c>
      <c r="AL40" s="11">
        <v>0.4672</v>
      </c>
      <c r="AM40" s="11">
        <v>0.64180000000000004</v>
      </c>
      <c r="AN40" s="11">
        <v>0.74285000000000001</v>
      </c>
      <c r="AO40" s="11">
        <v>0.96694999999999998</v>
      </c>
      <c r="AP40" s="11">
        <v>1.3107500000000001</v>
      </c>
      <c r="AQ40" s="11">
        <v>0.30664999999999998</v>
      </c>
      <c r="AR40" s="11">
        <v>0.18479999999999999</v>
      </c>
      <c r="AS40" s="11">
        <v>0.1648</v>
      </c>
      <c r="AT40" s="11">
        <v>9.8949999999999996E-2</v>
      </c>
      <c r="AU40" s="11">
        <v>0.16095000000000001</v>
      </c>
      <c r="AV40" s="11">
        <v>0.4929</v>
      </c>
      <c r="AW40" s="11">
        <v>9.4049999999999995E-2</v>
      </c>
      <c r="AX40" s="11">
        <v>0.38955000000000001</v>
      </c>
      <c r="AY40" s="11">
        <v>0.77754999999999996</v>
      </c>
      <c r="AZ40" s="11">
        <v>9.085E-2</v>
      </c>
      <c r="BA40" s="11">
        <v>6.6500000000000004E-2</v>
      </c>
      <c r="BB40" s="11">
        <v>0.60150000000000003</v>
      </c>
      <c r="BC40" s="11">
        <v>0.20005000000000001</v>
      </c>
      <c r="BD40" s="11">
        <v>0.54644999999999999</v>
      </c>
      <c r="BE40" s="11">
        <v>0.14074999999999999</v>
      </c>
      <c r="BF40" s="11">
        <v>8.8550000000000004E-2</v>
      </c>
      <c r="BG40" s="11">
        <v>0.41094999999999998</v>
      </c>
      <c r="BH40" s="11">
        <v>0.38450000000000001</v>
      </c>
      <c r="BI40" s="11">
        <v>0.74475000000000002</v>
      </c>
      <c r="BJ40" s="11">
        <v>0.28499999999999998</v>
      </c>
      <c r="BK40" s="11">
        <v>0.15140000000000001</v>
      </c>
      <c r="BL40" s="11">
        <v>0.24174999999999999</v>
      </c>
      <c r="BM40" s="11">
        <v>0.19719999999999999</v>
      </c>
      <c r="BN40" s="11">
        <v>0.1053</v>
      </c>
      <c r="BO40" s="11">
        <v>0.37359999999999999</v>
      </c>
      <c r="BP40" s="11">
        <v>0.12565000000000001</v>
      </c>
      <c r="BQ40" s="11">
        <v>0.27934999999999999</v>
      </c>
      <c r="BR40" s="11">
        <v>0.15075</v>
      </c>
      <c r="BS40" s="11">
        <v>0.29735</v>
      </c>
      <c r="BT40" s="11">
        <v>0.30919999999999997</v>
      </c>
      <c r="BU40" s="10">
        <f t="shared" ref="BU40:BU67" si="12">AVERAGE(B40:BT40)</f>
        <v>0.39782816901408452</v>
      </c>
      <c r="BV40" s="10">
        <f t="shared" ref="BV40:BV67" si="13">_xlfn.STDEV.P(B40:BT40)</f>
        <v>0.35968294897586045</v>
      </c>
      <c r="BW40" s="10">
        <f t="shared" ref="BW40:BW67" si="14">_xlfn.VAR.P(B40:BT40)</f>
        <v>0.12937182378397141</v>
      </c>
      <c r="BX40" s="10">
        <f t="shared" ref="BX40:BX67" si="15">MIN(B40:BT40)</f>
        <v>4.0649999999999999E-2</v>
      </c>
      <c r="BY40" s="10">
        <f t="shared" ref="BY40:BY67" si="16">MAX(B40:BT40)</f>
        <v>1.6838</v>
      </c>
      <c r="BZ40" s="9">
        <f t="shared" ref="BZ40:BZ67" si="17">COUNT(B40:BT40)</f>
        <v>71</v>
      </c>
      <c r="CA40" s="11">
        <v>0.33439999999999998</v>
      </c>
      <c r="CB40" s="11">
        <v>1.8907</v>
      </c>
      <c r="CC40" s="11">
        <v>7.1900000000000006E-2</v>
      </c>
      <c r="CD40" s="11">
        <v>0.13969999999999999</v>
      </c>
      <c r="CE40" s="11">
        <v>0.12379999999999999</v>
      </c>
      <c r="CF40" s="11">
        <v>0.33389999999999997</v>
      </c>
      <c r="CG40" s="11">
        <v>1.1128</v>
      </c>
      <c r="CH40" s="11">
        <v>0.31369999999999998</v>
      </c>
      <c r="CI40" s="11">
        <v>0.34139999999999998</v>
      </c>
      <c r="CJ40" s="11">
        <v>0.1472</v>
      </c>
      <c r="CK40" s="11">
        <v>0.52729999999999999</v>
      </c>
      <c r="CL40" s="11">
        <v>0.35149999999999998</v>
      </c>
      <c r="CM40" s="11">
        <v>0.14949999999999999</v>
      </c>
      <c r="CN40" s="11">
        <v>0.12670000000000001</v>
      </c>
      <c r="CO40" s="11">
        <v>9.69E-2</v>
      </c>
      <c r="CP40" s="11">
        <v>0.29020000000000001</v>
      </c>
      <c r="CQ40" s="11">
        <v>9.7100000000000006E-2</v>
      </c>
      <c r="CR40" s="11">
        <v>0.1535</v>
      </c>
      <c r="CS40" s="11">
        <v>0.2492</v>
      </c>
      <c r="CT40" s="11">
        <v>0.31630000000000003</v>
      </c>
      <c r="CU40" s="11">
        <v>0.10979999999999999</v>
      </c>
      <c r="CV40" s="11">
        <v>0.2747</v>
      </c>
      <c r="CW40" s="11">
        <v>0.4546</v>
      </c>
      <c r="CX40" s="11">
        <v>0.34620000000000001</v>
      </c>
      <c r="CY40" s="11">
        <v>0.89159999999999995</v>
      </c>
      <c r="CZ40" s="11">
        <v>0.35830000000000001</v>
      </c>
      <c r="DA40" s="11">
        <v>9.7500000000000003E-2</v>
      </c>
      <c r="DB40" s="11">
        <v>0.3135</v>
      </c>
      <c r="DC40" s="11">
        <v>0.11210000000000001</v>
      </c>
      <c r="DD40" s="11">
        <v>0.18540000000000001</v>
      </c>
      <c r="DE40" s="11">
        <v>0.10829999999999999</v>
      </c>
      <c r="DF40" s="11">
        <v>0.66849999999999998</v>
      </c>
      <c r="DG40" s="11">
        <v>8.1699999999999995E-2</v>
      </c>
      <c r="DH40" s="11">
        <v>0.13070000000000001</v>
      </c>
      <c r="DI40" s="11">
        <v>9.8000000000000004E-2</v>
      </c>
      <c r="DJ40" s="11">
        <v>0.35020000000000001</v>
      </c>
      <c r="DK40" s="11">
        <v>0.19919999999999999</v>
      </c>
      <c r="DL40" s="11">
        <v>2.5299</v>
      </c>
      <c r="DM40" s="11">
        <v>1.6889000000000001</v>
      </c>
      <c r="DN40" s="11">
        <v>3.1265000000000001</v>
      </c>
      <c r="DO40" s="11">
        <v>7.9699999999999993E-2</v>
      </c>
      <c r="DP40" s="11">
        <v>0.1421</v>
      </c>
      <c r="DQ40" s="11">
        <v>0.12379999999999999</v>
      </c>
      <c r="DR40" s="11">
        <v>0.1497</v>
      </c>
      <c r="DS40" s="11">
        <v>7.3300000000000004E-2</v>
      </c>
      <c r="DT40" s="11">
        <v>6.8099999999999994E-2</v>
      </c>
      <c r="DU40" s="11">
        <v>0.21429999999999999</v>
      </c>
      <c r="DV40" s="11">
        <v>0.89090000000000003</v>
      </c>
      <c r="DW40" s="11">
        <v>2.8521000000000001</v>
      </c>
      <c r="DX40" s="11">
        <v>0.36059999999999998</v>
      </c>
      <c r="DY40" s="11">
        <v>9.0999999999999998E-2</v>
      </c>
      <c r="DZ40" s="11">
        <v>0.27529999999999999</v>
      </c>
      <c r="EA40" s="11">
        <v>0.13469999999999999</v>
      </c>
      <c r="EB40" s="11">
        <v>0.13830000000000001</v>
      </c>
      <c r="EC40" s="11">
        <v>2.1732999999999998</v>
      </c>
      <c r="ED40" s="11">
        <v>0.21360000000000001</v>
      </c>
      <c r="EE40" s="11">
        <v>0.30890000000000001</v>
      </c>
      <c r="EF40" s="11">
        <v>0.21729999999999999</v>
      </c>
      <c r="EG40" s="11">
        <v>0.22270000000000001</v>
      </c>
      <c r="EH40" s="11">
        <v>0.16220000000000001</v>
      </c>
      <c r="EI40" s="11">
        <v>0.14760000000000001</v>
      </c>
      <c r="EJ40" s="11">
        <v>0.1074</v>
      </c>
      <c r="EK40" s="11">
        <v>8.5999999999999993E-2</v>
      </c>
      <c r="EL40" s="11">
        <v>0.12570000000000001</v>
      </c>
      <c r="EM40" s="11">
        <v>0.1067</v>
      </c>
      <c r="EN40" s="11">
        <v>0.15809999999999999</v>
      </c>
      <c r="EO40" s="11">
        <v>7.1400000000000005E-2</v>
      </c>
      <c r="EP40" s="13">
        <f t="shared" ref="EP40:EP67" si="18">AVERAGE(CA40:EO40)</f>
        <v>0.43265820895522383</v>
      </c>
      <c r="EQ40" s="13">
        <f t="shared" ref="EQ40:EQ67" si="19">_xlfn.STDEV.P(CA40:EO40)</f>
        <v>0.65857335591350807</v>
      </c>
      <c r="ER40" s="13">
        <f t="shared" ref="ER40:ER67" si="20">_xlfn.VAR.P(CA40:EO40)</f>
        <v>0.43371886511918017</v>
      </c>
      <c r="ES40" s="13">
        <f t="shared" si="10"/>
        <v>4.0649999999999999E-2</v>
      </c>
      <c r="ET40" s="13">
        <f t="shared" si="11"/>
        <v>3.1265000000000001</v>
      </c>
      <c r="EU40" s="12">
        <f t="shared" ref="EU40:EU67" si="21">COUNT(CA40:EO40)</f>
        <v>67</v>
      </c>
    </row>
    <row r="41" spans="1:151" ht="14.4" x14ac:dyDescent="0.3">
      <c r="A41" s="1" t="s">
        <v>167</v>
      </c>
      <c r="B41" s="11">
        <v>8.4750000000000006E-2</v>
      </c>
      <c r="C41" s="11">
        <v>8.4500000000000006E-2</v>
      </c>
      <c r="D41" s="11">
        <v>0.1701</v>
      </c>
      <c r="E41" s="11">
        <v>0.1167</v>
      </c>
      <c r="F41" s="11">
        <v>6.0400000000000002E-2</v>
      </c>
      <c r="G41" s="11">
        <v>0.37035000000000001</v>
      </c>
      <c r="H41" s="11">
        <v>8.9050000000000004E-2</v>
      </c>
      <c r="I41" s="11">
        <v>0.35015000000000002</v>
      </c>
      <c r="J41" s="11">
        <v>0.13905000000000001</v>
      </c>
      <c r="K41" s="11">
        <v>8.8200000000000001E-2</v>
      </c>
      <c r="L41" s="11">
        <v>0.10485</v>
      </c>
      <c r="M41" s="11">
        <v>0.1368</v>
      </c>
      <c r="N41" s="11">
        <v>5.2699999999999997E-2</v>
      </c>
      <c r="O41" s="11">
        <v>5.9700000000000003E-2</v>
      </c>
      <c r="P41" s="11">
        <v>6.7250000000000004E-2</v>
      </c>
      <c r="Q41" s="11">
        <v>0.12795000000000001</v>
      </c>
      <c r="R41" s="11">
        <v>4.7550000000000002E-2</v>
      </c>
      <c r="S41" s="11">
        <v>0.11360000000000001</v>
      </c>
      <c r="T41" s="11">
        <v>0.14715</v>
      </c>
      <c r="U41" s="11">
        <v>0.12515000000000001</v>
      </c>
      <c r="V41" s="11">
        <v>0.13564999999999999</v>
      </c>
      <c r="W41" s="11">
        <v>7.9799999999999996E-2</v>
      </c>
      <c r="X41" s="11">
        <v>0.10125000000000001</v>
      </c>
      <c r="Y41" s="11">
        <v>0.16009999999999999</v>
      </c>
      <c r="Z41" s="11">
        <v>8.9399999999999993E-2</v>
      </c>
      <c r="AA41" s="11">
        <v>8.5949999999999999E-2</v>
      </c>
      <c r="AB41" s="11">
        <v>0.29935</v>
      </c>
      <c r="AC41" s="11">
        <v>7.0449999999999999E-2</v>
      </c>
      <c r="AD41" s="11">
        <v>0.1135</v>
      </c>
      <c r="AE41" s="11">
        <v>0.22589999999999999</v>
      </c>
      <c r="AF41" s="11">
        <v>9.3200000000000005E-2</v>
      </c>
      <c r="AG41" s="11">
        <v>4.41E-2</v>
      </c>
      <c r="AH41" s="11">
        <v>4.7550000000000002E-2</v>
      </c>
      <c r="AI41" s="11">
        <v>0.2054</v>
      </c>
      <c r="AJ41" s="11">
        <v>8.4449999999999997E-2</v>
      </c>
      <c r="AK41" s="11">
        <v>0.11155</v>
      </c>
      <c r="AL41" s="11">
        <v>0.14954999999999999</v>
      </c>
      <c r="AM41" s="11">
        <v>0.15975</v>
      </c>
      <c r="AN41" s="11">
        <v>0.12670000000000001</v>
      </c>
      <c r="AO41" s="11">
        <v>0.2311</v>
      </c>
      <c r="AP41" s="11">
        <v>0.2054</v>
      </c>
      <c r="AQ41" s="11">
        <v>6.2799999999999995E-2</v>
      </c>
      <c r="AR41" s="11">
        <v>9.3149999999999997E-2</v>
      </c>
      <c r="AS41" s="11">
        <v>0.10854999999999999</v>
      </c>
      <c r="AT41" s="11">
        <v>0.10495</v>
      </c>
      <c r="AU41" s="11">
        <v>7.2950000000000001E-2</v>
      </c>
      <c r="AV41" s="11">
        <v>6.8099999999999994E-2</v>
      </c>
      <c r="AW41" s="11">
        <v>2.23E-2</v>
      </c>
      <c r="AX41" s="11">
        <v>9.5949999999999994E-2</v>
      </c>
      <c r="AY41" s="11">
        <v>9.5100000000000004E-2</v>
      </c>
      <c r="AZ41" s="11">
        <v>5.2650000000000002E-2</v>
      </c>
      <c r="BA41" s="11">
        <v>4.7300000000000002E-2</v>
      </c>
      <c r="BB41" s="11">
        <v>0.14655000000000001</v>
      </c>
      <c r="BC41" s="11">
        <v>0.13320000000000001</v>
      </c>
      <c r="BD41" s="11">
        <v>9.8849999999999993E-2</v>
      </c>
      <c r="BE41" s="11">
        <v>8.8249999999999995E-2</v>
      </c>
      <c r="BF41" s="11">
        <v>7.5850000000000001E-2</v>
      </c>
      <c r="BG41" s="11">
        <v>0.1472</v>
      </c>
      <c r="BH41" s="11">
        <v>0.1246</v>
      </c>
      <c r="BI41" s="11">
        <v>0.1318</v>
      </c>
      <c r="BJ41" s="11">
        <v>9.3299999999999994E-2</v>
      </c>
      <c r="BK41" s="11">
        <v>6.7799999999999999E-2</v>
      </c>
      <c r="BL41" s="11">
        <v>9.2649999999999996E-2</v>
      </c>
      <c r="BM41" s="11">
        <v>8.3449999999999996E-2</v>
      </c>
      <c r="BN41" s="11">
        <v>6.9150000000000003E-2</v>
      </c>
      <c r="BO41" s="11">
        <v>5.4649999999999997E-2</v>
      </c>
      <c r="BP41" s="11">
        <v>6.2350000000000003E-2</v>
      </c>
      <c r="BQ41" s="11">
        <v>0.1065</v>
      </c>
      <c r="BR41" s="11">
        <v>4.8899999999999999E-2</v>
      </c>
      <c r="BS41" s="11">
        <v>0.14135</v>
      </c>
      <c r="BT41" s="11">
        <v>0.21479999999999999</v>
      </c>
      <c r="BU41" s="10">
        <f t="shared" si="12"/>
        <v>0.1149443661971831</v>
      </c>
      <c r="BV41" s="10">
        <f t="shared" si="13"/>
        <v>6.5217762285715089E-2</v>
      </c>
      <c r="BW41" s="10">
        <f t="shared" si="14"/>
        <v>4.2533565175560412E-3</v>
      </c>
      <c r="BX41" s="10">
        <f t="shared" si="15"/>
        <v>2.23E-2</v>
      </c>
      <c r="BY41" s="10">
        <f t="shared" si="16"/>
        <v>0.37035000000000001</v>
      </c>
      <c r="BZ41" s="9">
        <f t="shared" si="17"/>
        <v>71</v>
      </c>
      <c r="CA41" s="11">
        <v>0.2656</v>
      </c>
      <c r="CB41" s="11">
        <v>0.28670000000000001</v>
      </c>
      <c r="CC41" s="11">
        <v>0.15390000000000001</v>
      </c>
      <c r="CD41" s="11">
        <v>0.14369999999999999</v>
      </c>
      <c r="CE41" s="11">
        <v>0.1014</v>
      </c>
      <c r="CF41" s="11">
        <v>0.29430000000000001</v>
      </c>
      <c r="CG41" s="11">
        <v>0.58120000000000005</v>
      </c>
      <c r="CH41" s="11">
        <v>0.2293</v>
      </c>
      <c r="CI41" s="11">
        <v>0.22689999999999999</v>
      </c>
      <c r="CJ41" s="11">
        <v>0.1278</v>
      </c>
      <c r="CK41" s="11">
        <v>0.16830000000000001</v>
      </c>
      <c r="CL41" s="11">
        <v>0.14949999999999999</v>
      </c>
      <c r="CM41" s="11">
        <v>0.15110000000000001</v>
      </c>
      <c r="CN41" s="11">
        <v>0.13150000000000001</v>
      </c>
      <c r="CO41" s="11">
        <v>0.14410000000000001</v>
      </c>
      <c r="CP41" s="11">
        <v>0.14960000000000001</v>
      </c>
      <c r="CQ41" s="11">
        <v>0.19070000000000001</v>
      </c>
      <c r="CR41" s="11">
        <v>0.17019999999999999</v>
      </c>
      <c r="CS41" s="11">
        <v>0.19869999999999999</v>
      </c>
      <c r="CT41" s="11">
        <v>0.17119999999999999</v>
      </c>
      <c r="CU41" s="11">
        <v>0.1216</v>
      </c>
      <c r="CV41" s="11">
        <v>0.2349</v>
      </c>
      <c r="CW41" s="11">
        <v>0.17380000000000001</v>
      </c>
      <c r="CX41" s="11">
        <v>0.26550000000000001</v>
      </c>
      <c r="CY41" s="11">
        <v>0.18210000000000001</v>
      </c>
      <c r="CZ41" s="11">
        <v>0.20269999999999999</v>
      </c>
      <c r="DA41" s="11">
        <v>0.13850000000000001</v>
      </c>
      <c r="DB41" s="11">
        <v>0.29189999999999999</v>
      </c>
      <c r="DC41" s="11">
        <v>0.10440000000000001</v>
      </c>
      <c r="DD41" s="11">
        <v>0.17030000000000001</v>
      </c>
      <c r="DE41" s="11">
        <v>0.1081</v>
      </c>
      <c r="DF41" s="11">
        <v>0.1573</v>
      </c>
      <c r="DG41" s="11">
        <v>0.10539999999999999</v>
      </c>
      <c r="DH41" s="11">
        <v>0.22750000000000001</v>
      </c>
      <c r="DI41" s="11">
        <v>0.1303</v>
      </c>
      <c r="DJ41" s="11">
        <v>0.53310000000000002</v>
      </c>
      <c r="DK41" s="11">
        <v>0.28720000000000001</v>
      </c>
      <c r="DL41" s="11">
        <v>0.29730000000000001</v>
      </c>
      <c r="DM41" s="11">
        <v>0.2213</v>
      </c>
      <c r="DN41" s="11">
        <v>1.4701</v>
      </c>
      <c r="DO41" s="11">
        <v>5.2200000000000003E-2</v>
      </c>
      <c r="DP41" s="11">
        <v>0.15790000000000001</v>
      </c>
      <c r="DQ41" s="11">
        <v>7.3499999999999996E-2</v>
      </c>
      <c r="DR41" s="11">
        <v>0.14360000000000001</v>
      </c>
      <c r="DS41" s="11">
        <v>0.1101</v>
      </c>
      <c r="DT41" s="11">
        <v>9.2600000000000002E-2</v>
      </c>
      <c r="DU41" s="11">
        <v>0.10730000000000001</v>
      </c>
      <c r="DV41" s="11">
        <v>0.31969999999999998</v>
      </c>
      <c r="DW41" s="11">
        <v>1.2533000000000001</v>
      </c>
      <c r="DX41" s="11">
        <v>0.13189999999999999</v>
      </c>
      <c r="DY41" s="11">
        <v>0.10539999999999999</v>
      </c>
      <c r="DZ41" s="11">
        <v>0.1242</v>
      </c>
      <c r="EA41" s="11">
        <v>0.20630000000000001</v>
      </c>
      <c r="EB41" s="11">
        <v>0.113</v>
      </c>
      <c r="EC41" s="11">
        <v>1.0108999999999999</v>
      </c>
      <c r="ED41" s="11">
        <v>0.20100000000000001</v>
      </c>
      <c r="EE41" s="11">
        <v>0.34360000000000002</v>
      </c>
      <c r="EF41" s="11">
        <v>0.17780000000000001</v>
      </c>
      <c r="EG41" s="11">
        <v>0.20100000000000001</v>
      </c>
      <c r="EH41" s="11">
        <v>0.17580000000000001</v>
      </c>
      <c r="EI41" s="11">
        <v>0.11799999999999999</v>
      </c>
      <c r="EJ41" s="11">
        <v>0.1351</v>
      </c>
      <c r="EK41" s="11">
        <v>8.1100000000000005E-2</v>
      </c>
      <c r="EL41" s="11">
        <v>0.12130000000000001</v>
      </c>
      <c r="EM41" s="11">
        <v>0.16370000000000001</v>
      </c>
      <c r="EN41" s="11">
        <v>0.15060000000000001</v>
      </c>
      <c r="EO41" s="11">
        <v>0.12989999999999999</v>
      </c>
      <c r="EP41" s="13">
        <f t="shared" si="18"/>
        <v>0.23074328358208948</v>
      </c>
      <c r="EQ41" s="13">
        <f t="shared" si="19"/>
        <v>0.24079864395901757</v>
      </c>
      <c r="ER41" s="13">
        <f t="shared" si="20"/>
        <v>5.7983986932501709E-2</v>
      </c>
      <c r="ES41" s="13">
        <f t="shared" ref="ES41:ES67" si="22">MIN(BW41:EP41)</f>
        <v>4.2533565175560412E-3</v>
      </c>
      <c r="ET41" s="13">
        <f t="shared" si="11"/>
        <v>1.4701</v>
      </c>
      <c r="EU41" s="12">
        <f t="shared" si="21"/>
        <v>67</v>
      </c>
    </row>
    <row r="42" spans="1:151" ht="14.4" x14ac:dyDescent="0.3">
      <c r="A42" s="1" t="s">
        <v>168</v>
      </c>
      <c r="B42" s="11">
        <v>0.74309999999999998</v>
      </c>
      <c r="C42" s="11">
        <v>0.68589999999999995</v>
      </c>
      <c r="D42" s="11">
        <v>0.59109999999999996</v>
      </c>
      <c r="E42" s="11">
        <v>0.78174999999999994</v>
      </c>
      <c r="F42" s="11">
        <v>0.60194999999999999</v>
      </c>
      <c r="G42" s="11">
        <v>1.3293999999999999</v>
      </c>
      <c r="H42" s="11">
        <v>0.63829999999999998</v>
      </c>
      <c r="I42" s="11">
        <v>1.0747</v>
      </c>
      <c r="J42" s="11">
        <v>0.54110000000000003</v>
      </c>
      <c r="K42" s="11">
        <v>0.88075000000000003</v>
      </c>
      <c r="L42" s="11">
        <v>0.86099999999999999</v>
      </c>
      <c r="M42" s="11">
        <v>1.0096499999999999</v>
      </c>
      <c r="N42" s="11">
        <v>0.59240000000000004</v>
      </c>
      <c r="O42" s="11">
        <v>0.55415000000000003</v>
      </c>
      <c r="P42" s="11">
        <v>0.69955000000000001</v>
      </c>
      <c r="Q42" s="11">
        <v>1.0320499999999999</v>
      </c>
      <c r="R42" s="11">
        <v>0.37</v>
      </c>
      <c r="S42" s="11">
        <v>1.0680499999999999</v>
      </c>
      <c r="T42" s="11">
        <v>0.75555000000000005</v>
      </c>
      <c r="U42" s="11">
        <v>0.62295</v>
      </c>
      <c r="V42" s="11">
        <v>0.63795000000000002</v>
      </c>
      <c r="W42" s="11">
        <v>0.69015000000000004</v>
      </c>
      <c r="X42" s="11">
        <v>0.67200000000000004</v>
      </c>
      <c r="Y42" s="11">
        <v>0.83550000000000002</v>
      </c>
      <c r="Z42" s="11">
        <v>0.52564999999999995</v>
      </c>
      <c r="AA42" s="11">
        <v>0.70789999999999997</v>
      </c>
      <c r="AB42" s="11">
        <v>1.4078999999999999</v>
      </c>
      <c r="AC42" s="11">
        <v>0.58069999999999999</v>
      </c>
      <c r="AD42" s="11">
        <v>0.77329999999999999</v>
      </c>
      <c r="AE42" s="11">
        <v>1.3516999999999999</v>
      </c>
      <c r="AF42" s="11">
        <v>0.8</v>
      </c>
      <c r="AG42" s="11">
        <v>0.4133</v>
      </c>
      <c r="AH42" s="11">
        <v>0.68320000000000003</v>
      </c>
      <c r="AI42" s="11">
        <v>0.47215000000000001</v>
      </c>
      <c r="AJ42" s="11">
        <v>0.70635000000000003</v>
      </c>
      <c r="AK42" s="11">
        <v>0.66244999999999998</v>
      </c>
      <c r="AL42" s="11">
        <v>0.70660000000000001</v>
      </c>
      <c r="AM42" s="11">
        <v>0.97660000000000002</v>
      </c>
      <c r="AN42" s="11">
        <v>0.95994999999999997</v>
      </c>
      <c r="AO42" s="11">
        <v>1.3827</v>
      </c>
      <c r="AP42" s="11">
        <v>1.0564</v>
      </c>
      <c r="AQ42" s="11">
        <v>0.66810000000000003</v>
      </c>
      <c r="AR42" s="11">
        <v>0.75219999999999998</v>
      </c>
      <c r="AS42" s="11">
        <v>0.54354999999999998</v>
      </c>
      <c r="AT42" s="11">
        <v>0</v>
      </c>
      <c r="AU42" s="11">
        <v>0.3926</v>
      </c>
      <c r="AV42" s="11">
        <v>0.60694999999999999</v>
      </c>
      <c r="AW42" s="11">
        <v>0.38995000000000002</v>
      </c>
      <c r="AX42" s="11">
        <v>0.69145000000000001</v>
      </c>
      <c r="AY42" s="11">
        <v>0.65134999999999998</v>
      </c>
      <c r="AZ42" s="11">
        <v>0.55005000000000004</v>
      </c>
      <c r="BA42" s="11">
        <v>0.58125000000000004</v>
      </c>
      <c r="BB42" s="11">
        <v>1.6561999999999999</v>
      </c>
      <c r="BC42" s="11">
        <v>0.75680000000000003</v>
      </c>
      <c r="BD42" s="11">
        <v>0.76290000000000002</v>
      </c>
      <c r="BE42" s="11">
        <v>0.74270000000000003</v>
      </c>
      <c r="BF42" s="11">
        <v>0.66039999999999999</v>
      </c>
      <c r="BG42" s="11">
        <v>0.73140000000000005</v>
      </c>
      <c r="BH42" s="11">
        <v>0.58250000000000002</v>
      </c>
      <c r="BI42" s="11">
        <v>1.4574</v>
      </c>
      <c r="BJ42" s="11">
        <v>0.72119999999999995</v>
      </c>
      <c r="BK42" s="11">
        <v>0.66025</v>
      </c>
      <c r="BL42" s="11">
        <v>0.67035</v>
      </c>
      <c r="BM42" s="11">
        <v>0.57194999999999996</v>
      </c>
      <c r="BN42" s="11">
        <v>0.45565</v>
      </c>
      <c r="BO42" s="11">
        <v>0.54474999999999996</v>
      </c>
      <c r="BP42" s="11">
        <v>0.71689999999999998</v>
      </c>
      <c r="BQ42" s="11">
        <v>0.70804999999999996</v>
      </c>
      <c r="BR42" s="11">
        <v>0.43919999999999998</v>
      </c>
      <c r="BS42" s="11">
        <v>0.66849999999999998</v>
      </c>
      <c r="BT42" s="11">
        <v>0.77880000000000005</v>
      </c>
      <c r="BU42" s="10">
        <f t="shared" si="12"/>
        <v>0.74012957746478891</v>
      </c>
      <c r="BV42" s="10">
        <f t="shared" si="13"/>
        <v>0.27483815834069131</v>
      </c>
      <c r="BW42" s="10">
        <f t="shared" si="14"/>
        <v>7.5536013280102912E-2</v>
      </c>
      <c r="BX42" s="10">
        <f t="shared" si="15"/>
        <v>0</v>
      </c>
      <c r="BY42" s="10">
        <f t="shared" si="16"/>
        <v>1.6561999999999999</v>
      </c>
      <c r="BZ42" s="9">
        <f t="shared" si="17"/>
        <v>71</v>
      </c>
      <c r="CA42" s="11">
        <v>1.1617</v>
      </c>
      <c r="CB42" s="11">
        <v>0.83840000000000003</v>
      </c>
      <c r="CC42" s="11">
        <v>0.65590000000000004</v>
      </c>
      <c r="CD42" s="11">
        <v>0.75380000000000003</v>
      </c>
      <c r="CE42" s="11">
        <v>0.42549999999999999</v>
      </c>
      <c r="CF42" s="11">
        <v>1.4034</v>
      </c>
      <c r="CG42" s="11">
        <v>1.7311000000000001</v>
      </c>
      <c r="CH42" s="11">
        <v>1.3802000000000001</v>
      </c>
      <c r="CI42" s="11">
        <v>0.99970000000000003</v>
      </c>
      <c r="CJ42" s="11">
        <v>0.47099999999999997</v>
      </c>
      <c r="CK42" s="11">
        <v>0.67500000000000004</v>
      </c>
      <c r="CL42" s="11">
        <v>0.77039999999999997</v>
      </c>
      <c r="CM42" s="11">
        <v>0.63349999999999995</v>
      </c>
      <c r="CN42" s="11">
        <v>0.54610000000000003</v>
      </c>
      <c r="CO42" s="11">
        <v>0.5827</v>
      </c>
      <c r="CP42" s="11">
        <v>0.67320000000000002</v>
      </c>
      <c r="CQ42" s="11">
        <v>0.80420000000000003</v>
      </c>
      <c r="CR42" s="11">
        <v>0.52669999999999995</v>
      </c>
      <c r="CS42" s="11">
        <v>0.91339999999999999</v>
      </c>
      <c r="CT42" s="11">
        <v>0.67069999999999996</v>
      </c>
      <c r="CU42" s="11">
        <v>0.50929999999999997</v>
      </c>
      <c r="CV42" s="11">
        <v>1.1839999999999999</v>
      </c>
      <c r="CW42" s="11">
        <v>0.32129999999999997</v>
      </c>
      <c r="CX42" s="11">
        <v>1.3375999999999999</v>
      </c>
      <c r="CY42" s="11">
        <v>0.50090000000000001</v>
      </c>
      <c r="CZ42" s="11">
        <v>0.91869999999999996</v>
      </c>
      <c r="DA42" s="11">
        <v>0.50780000000000003</v>
      </c>
      <c r="DB42" s="11">
        <v>1.5807</v>
      </c>
      <c r="DC42" s="11">
        <v>0.42509999999999998</v>
      </c>
      <c r="DD42" s="11">
        <v>0.73650000000000004</v>
      </c>
      <c r="DE42" s="11">
        <v>0.32490000000000002</v>
      </c>
      <c r="DF42" s="11">
        <v>0.69799999999999995</v>
      </c>
      <c r="DG42" s="11">
        <v>0.46899999999999997</v>
      </c>
      <c r="DH42" s="11">
        <v>1.0397000000000001</v>
      </c>
      <c r="DI42" s="11">
        <v>0.43230000000000002</v>
      </c>
      <c r="DJ42" s="11">
        <v>2.1903999999999999</v>
      </c>
      <c r="DK42" s="11">
        <v>1.3274999999999999</v>
      </c>
      <c r="DL42" s="11">
        <v>1.5267999999999999</v>
      </c>
      <c r="DM42" s="11">
        <v>0.95409999999999995</v>
      </c>
      <c r="DN42" s="11">
        <v>1.8513999999999999</v>
      </c>
      <c r="DO42" s="11">
        <v>0.32929999999999998</v>
      </c>
      <c r="DP42" s="11">
        <v>0.58109999999999995</v>
      </c>
      <c r="DQ42" s="11">
        <v>0.2495</v>
      </c>
      <c r="DR42" s="11">
        <v>0.60440000000000005</v>
      </c>
      <c r="DS42" s="11">
        <v>0.50390000000000001</v>
      </c>
      <c r="DT42" s="11">
        <v>0.38200000000000001</v>
      </c>
      <c r="DU42" s="11">
        <v>0.4864</v>
      </c>
      <c r="DV42" s="11">
        <v>1.6697</v>
      </c>
      <c r="DW42" s="11">
        <v>1.9236</v>
      </c>
      <c r="DX42" s="11">
        <v>0.78580000000000005</v>
      </c>
      <c r="DY42" s="11">
        <v>0.39460000000000001</v>
      </c>
      <c r="DZ42" s="11">
        <v>0.61380000000000001</v>
      </c>
      <c r="EA42" s="11">
        <v>0.7903</v>
      </c>
      <c r="EB42" s="11">
        <v>0.51839999999999997</v>
      </c>
      <c r="EC42" s="11">
        <v>1.2943</v>
      </c>
      <c r="ED42" s="11">
        <v>1.1457999999999999</v>
      </c>
      <c r="EE42" s="11">
        <v>1.3358000000000001</v>
      </c>
      <c r="EF42" s="11">
        <v>0.3256</v>
      </c>
      <c r="EG42" s="11">
        <v>0.91820000000000002</v>
      </c>
      <c r="EH42" s="11">
        <v>0.6794</v>
      </c>
      <c r="EI42" s="11">
        <v>0.54769999999999996</v>
      </c>
      <c r="EJ42" s="11">
        <v>0.42770000000000002</v>
      </c>
      <c r="EK42" s="11">
        <v>0.26669999999999999</v>
      </c>
      <c r="EL42" s="11">
        <v>0.3992</v>
      </c>
      <c r="EM42" s="11">
        <v>0.66269999999999996</v>
      </c>
      <c r="EN42" s="11">
        <v>0.64290000000000003</v>
      </c>
      <c r="EO42" s="11">
        <v>0.50780000000000003</v>
      </c>
      <c r="EP42" s="13">
        <f t="shared" si="18"/>
        <v>0.81252537313432838</v>
      </c>
      <c r="EQ42" s="13">
        <f t="shared" si="19"/>
        <v>0.44599658533706704</v>
      </c>
      <c r="ER42" s="13">
        <f t="shared" si="20"/>
        <v>0.19891295413232374</v>
      </c>
      <c r="ES42" s="13">
        <f t="shared" si="22"/>
        <v>0</v>
      </c>
      <c r="ET42" s="13">
        <f t="shared" si="11"/>
        <v>2.1903999999999999</v>
      </c>
      <c r="EU42" s="12">
        <f t="shared" si="21"/>
        <v>67</v>
      </c>
    </row>
    <row r="43" spans="1:151" ht="14.4" x14ac:dyDescent="0.3">
      <c r="A43" s="1" t="s">
        <v>169</v>
      </c>
      <c r="B43" s="11">
        <v>0.21479999999999999</v>
      </c>
      <c r="C43" s="11">
        <v>0.20385</v>
      </c>
      <c r="D43" s="11">
        <v>0.41975000000000001</v>
      </c>
      <c r="E43" s="11">
        <v>0.53210000000000002</v>
      </c>
      <c r="F43" s="11">
        <v>0.25445000000000001</v>
      </c>
      <c r="G43" s="11">
        <v>1.35825</v>
      </c>
      <c r="H43" s="11">
        <v>2.47045</v>
      </c>
      <c r="I43" s="11">
        <v>0.88265000000000005</v>
      </c>
      <c r="J43" s="11">
        <v>0.17460000000000001</v>
      </c>
      <c r="K43" s="11">
        <v>0.16485</v>
      </c>
      <c r="L43" s="11">
        <v>0.63749999999999996</v>
      </c>
      <c r="M43" s="11">
        <v>0.62585000000000002</v>
      </c>
      <c r="N43" s="11">
        <v>0.15204999999999999</v>
      </c>
      <c r="O43" s="11">
        <v>0.34429999999999999</v>
      </c>
      <c r="P43" s="11">
        <v>0.33169999999999999</v>
      </c>
      <c r="Q43" s="11">
        <v>0.10205</v>
      </c>
      <c r="R43" s="11">
        <v>0.18765000000000001</v>
      </c>
      <c r="S43" s="11">
        <v>0.2145</v>
      </c>
      <c r="T43" s="11">
        <v>3.3853</v>
      </c>
      <c r="U43" s="11">
        <v>2.25265</v>
      </c>
      <c r="V43" s="11">
        <v>2.78755</v>
      </c>
      <c r="W43" s="11">
        <v>0.16020000000000001</v>
      </c>
      <c r="X43" s="11">
        <v>0.44750000000000001</v>
      </c>
      <c r="Y43" s="11">
        <v>7.9805999999999999</v>
      </c>
      <c r="Z43" s="11">
        <v>0.21709999999999999</v>
      </c>
      <c r="AA43" s="11">
        <v>0.27815000000000001</v>
      </c>
      <c r="AB43" s="11">
        <v>0.50495000000000001</v>
      </c>
      <c r="AC43" s="11">
        <v>0.44350000000000001</v>
      </c>
      <c r="AD43" s="11">
        <v>0.31030000000000002</v>
      </c>
      <c r="AE43" s="11">
        <v>0.92830000000000001</v>
      </c>
      <c r="AF43" s="11">
        <v>0.19364999999999999</v>
      </c>
      <c r="AG43" s="11">
        <v>0.13005</v>
      </c>
      <c r="AH43" s="11">
        <v>0.20435</v>
      </c>
      <c r="AI43" s="11">
        <v>0.40294999999999997</v>
      </c>
      <c r="AJ43" s="11">
        <v>0.3629</v>
      </c>
      <c r="AK43" s="11">
        <v>0.80595000000000006</v>
      </c>
      <c r="AL43" s="11">
        <v>0.65395000000000003</v>
      </c>
      <c r="AM43" s="11">
        <v>0.51959999999999995</v>
      </c>
      <c r="AN43" s="11">
        <v>0.26840000000000003</v>
      </c>
      <c r="AO43" s="11">
        <v>0.70004999999999995</v>
      </c>
      <c r="AP43" s="11">
        <v>7.2437500000000004</v>
      </c>
      <c r="AQ43" s="11">
        <v>0.13919999999999999</v>
      </c>
      <c r="AR43" s="11">
        <v>0.53925000000000001</v>
      </c>
      <c r="AS43" s="11">
        <v>0.32605000000000001</v>
      </c>
      <c r="AT43" s="11">
        <v>3.2378499999999999</v>
      </c>
      <c r="AU43" s="11">
        <v>0.28389999999999999</v>
      </c>
      <c r="AV43" s="11">
        <v>0.33355000000000001</v>
      </c>
      <c r="AW43" s="11">
        <v>9.7299999999999998E-2</v>
      </c>
      <c r="AX43" s="11">
        <v>0.31540000000000001</v>
      </c>
      <c r="AY43" s="11">
        <v>0.60319999999999996</v>
      </c>
      <c r="AZ43" s="11">
        <v>0.19075</v>
      </c>
      <c r="BA43" s="11">
        <v>0.19635</v>
      </c>
      <c r="BB43" s="11">
        <v>0.95425000000000004</v>
      </c>
      <c r="BC43" s="11">
        <v>0.25555</v>
      </c>
      <c r="BD43" s="11">
        <v>0.24285000000000001</v>
      </c>
      <c r="BE43" s="11">
        <v>0.46955000000000002</v>
      </c>
      <c r="BF43" s="11">
        <v>0.20135</v>
      </c>
      <c r="BG43" s="11">
        <v>0.86034999999999995</v>
      </c>
      <c r="BH43" s="11">
        <v>0.47770000000000001</v>
      </c>
      <c r="BI43" s="11">
        <v>0.56369999999999998</v>
      </c>
      <c r="BJ43" s="11">
        <v>0.37195</v>
      </c>
      <c r="BK43" s="11">
        <v>0.28439999999999999</v>
      </c>
      <c r="BL43" s="11">
        <v>0.39150000000000001</v>
      </c>
      <c r="BM43" s="11">
        <v>0.93135000000000001</v>
      </c>
      <c r="BN43" s="11">
        <v>0.21725</v>
      </c>
      <c r="BO43" s="11">
        <v>0.2797</v>
      </c>
      <c r="BP43" s="11">
        <v>0.28299999999999997</v>
      </c>
      <c r="BQ43" s="11">
        <v>0.43330000000000002</v>
      </c>
      <c r="BR43" s="11">
        <v>0.11135</v>
      </c>
      <c r="BS43" s="11">
        <v>0.38919999999999999</v>
      </c>
      <c r="BT43" s="11">
        <v>0.50170000000000003</v>
      </c>
      <c r="BU43" s="10">
        <f t="shared" si="12"/>
        <v>0.77374436619718312</v>
      </c>
      <c r="BV43" s="10">
        <f t="shared" si="13"/>
        <v>1.3470300311266237</v>
      </c>
      <c r="BW43" s="10">
        <f t="shared" si="14"/>
        <v>1.8144899047569925</v>
      </c>
      <c r="BX43" s="10">
        <f t="shared" si="15"/>
        <v>9.7299999999999998E-2</v>
      </c>
      <c r="BY43" s="10">
        <f t="shared" si="16"/>
        <v>7.9805999999999999</v>
      </c>
      <c r="BZ43" s="9">
        <f t="shared" si="17"/>
        <v>71</v>
      </c>
      <c r="CA43" s="11">
        <v>0.51170000000000004</v>
      </c>
      <c r="CB43" s="11">
        <v>0.28220000000000001</v>
      </c>
      <c r="CC43" s="11">
        <v>0.112</v>
      </c>
      <c r="CD43" s="11">
        <v>0.24879999999999999</v>
      </c>
      <c r="CE43" s="11">
        <v>0.18360000000000001</v>
      </c>
      <c r="CF43" s="11">
        <v>0.74239999999999995</v>
      </c>
      <c r="CG43" s="11">
        <v>1.135</v>
      </c>
      <c r="CH43" s="11">
        <v>0.49580000000000002</v>
      </c>
      <c r="CI43" s="11">
        <v>0.52800000000000002</v>
      </c>
      <c r="CJ43" s="11">
        <v>0.1348</v>
      </c>
      <c r="CK43" s="11">
        <v>0.48580000000000001</v>
      </c>
      <c r="CL43" s="11">
        <v>0.18459999999999999</v>
      </c>
      <c r="CM43" s="11">
        <v>0.12859999999999999</v>
      </c>
      <c r="CN43" s="11">
        <v>0.14360000000000001</v>
      </c>
      <c r="CO43" s="11">
        <v>0.1007</v>
      </c>
      <c r="CP43" s="11">
        <v>0.1827</v>
      </c>
      <c r="CQ43" s="11">
        <v>0.15359999999999999</v>
      </c>
      <c r="CR43" s="11">
        <v>0.20469999999999999</v>
      </c>
      <c r="CS43" s="11">
        <v>0.2833</v>
      </c>
      <c r="CT43" s="11">
        <v>0.39300000000000002</v>
      </c>
      <c r="CU43" s="11">
        <v>7.3099999999999998E-2</v>
      </c>
      <c r="CV43" s="11">
        <v>0.65910000000000002</v>
      </c>
      <c r="CW43" s="11">
        <v>0.35220000000000001</v>
      </c>
      <c r="CX43" s="11">
        <v>0.71879999999999999</v>
      </c>
      <c r="CY43" s="11">
        <v>0.33379999999999999</v>
      </c>
      <c r="CZ43" s="11">
        <v>0.43590000000000001</v>
      </c>
      <c r="DA43" s="11">
        <v>7.3800000000000004E-2</v>
      </c>
      <c r="DB43" s="11">
        <v>0.75209999999999999</v>
      </c>
      <c r="DC43" s="11">
        <v>0.13439999999999999</v>
      </c>
      <c r="DD43" s="11">
        <v>0.40579999999999999</v>
      </c>
      <c r="DE43" s="11">
        <v>0.32969999999999999</v>
      </c>
      <c r="DF43" s="11">
        <v>0.55200000000000005</v>
      </c>
      <c r="DG43" s="11">
        <v>5.4600000000000003E-2</v>
      </c>
      <c r="DH43" s="11">
        <v>7.6700000000000004E-2</v>
      </c>
      <c r="DI43" s="11">
        <v>0.16839999999999999</v>
      </c>
      <c r="DJ43" s="11">
        <v>1.1696</v>
      </c>
      <c r="DK43" s="11">
        <v>7.2999999999999995E-2</v>
      </c>
      <c r="DL43" s="11">
        <v>1.5733999999999999</v>
      </c>
      <c r="DM43" s="11">
        <v>1.1109</v>
      </c>
      <c r="DN43" s="11">
        <v>2.8203</v>
      </c>
      <c r="DO43" s="11">
        <v>0.34449999999999997</v>
      </c>
      <c r="DP43" s="11">
        <v>0.215</v>
      </c>
      <c r="DQ43" s="11">
        <v>0.217</v>
      </c>
      <c r="DR43" s="11">
        <v>0.33110000000000001</v>
      </c>
      <c r="DS43" s="11">
        <v>0.13009999999999999</v>
      </c>
      <c r="DT43" s="11">
        <v>4.41E-2</v>
      </c>
      <c r="DU43" s="11">
        <v>0.29620000000000002</v>
      </c>
      <c r="DV43" s="11">
        <v>0.6381</v>
      </c>
      <c r="DW43" s="11">
        <v>2.6526999999999998</v>
      </c>
      <c r="DX43" s="11">
        <v>0.28510000000000002</v>
      </c>
      <c r="DY43" s="11">
        <v>7.9399999999999998E-2</v>
      </c>
      <c r="DZ43" s="11">
        <v>0.33539999999999998</v>
      </c>
      <c r="EA43" s="11">
        <v>6.2600000000000003E-2</v>
      </c>
      <c r="EB43" s="11">
        <v>0.159</v>
      </c>
      <c r="EC43" s="11">
        <v>1.9114</v>
      </c>
      <c r="ED43" s="11">
        <v>0.46479999999999999</v>
      </c>
      <c r="EE43" s="11">
        <v>0.66930000000000001</v>
      </c>
      <c r="EF43" s="11">
        <v>0.27489999999999998</v>
      </c>
      <c r="EG43" s="11">
        <v>0.2787</v>
      </c>
      <c r="EH43" s="11">
        <v>0.35089999999999999</v>
      </c>
      <c r="EI43" s="11">
        <v>0.1827</v>
      </c>
      <c r="EJ43" s="11">
        <v>0.1295</v>
      </c>
      <c r="EK43" s="11">
        <v>0.13880000000000001</v>
      </c>
      <c r="EL43" s="11">
        <v>0.11600000000000001</v>
      </c>
      <c r="EM43" s="11">
        <v>0.224</v>
      </c>
      <c r="EN43" s="11">
        <v>0.16769999999999999</v>
      </c>
      <c r="EO43" s="11">
        <v>0.15859999999999999</v>
      </c>
      <c r="EP43" s="13">
        <f t="shared" si="18"/>
        <v>0.43821044776119394</v>
      </c>
      <c r="EQ43" s="13">
        <f t="shared" si="19"/>
        <v>0.53423024136262331</v>
      </c>
      <c r="ER43" s="13">
        <f t="shared" si="20"/>
        <v>0.28540195078636671</v>
      </c>
      <c r="ES43" s="13">
        <f t="shared" si="22"/>
        <v>4.41E-2</v>
      </c>
      <c r="ET43" s="13">
        <f t="shared" si="11"/>
        <v>2.8203</v>
      </c>
      <c r="EU43" s="12">
        <f t="shared" si="21"/>
        <v>67</v>
      </c>
    </row>
    <row r="44" spans="1:151" ht="14.4" x14ac:dyDescent="0.3">
      <c r="A44" s="1" t="s">
        <v>170</v>
      </c>
      <c r="B44" s="11">
        <v>0.20935000000000001</v>
      </c>
      <c r="C44" s="11">
        <v>0.25280000000000002</v>
      </c>
      <c r="D44" s="11">
        <v>0.2044</v>
      </c>
      <c r="E44" s="11">
        <v>0.24679999999999999</v>
      </c>
      <c r="F44" s="11">
        <v>0.13084999999999999</v>
      </c>
      <c r="G44" s="11">
        <v>9.0300000000000005E-2</v>
      </c>
      <c r="H44" s="11">
        <v>0.33389999999999997</v>
      </c>
      <c r="I44" s="11">
        <v>0.41470000000000001</v>
      </c>
      <c r="J44" s="11">
        <v>0.33745000000000003</v>
      </c>
      <c r="K44" s="11">
        <v>0.23194999999999999</v>
      </c>
      <c r="L44" s="11">
        <v>5.0599999999999999E-2</v>
      </c>
      <c r="M44" s="11">
        <v>0.28649999999999998</v>
      </c>
      <c r="N44" s="11">
        <v>1.6150000000000001E-2</v>
      </c>
      <c r="O44" s="11">
        <v>2.3099999999999999E-2</v>
      </c>
      <c r="P44" s="11">
        <v>5.0200000000000002E-2</v>
      </c>
      <c r="Q44" s="11">
        <v>0.27529999999999999</v>
      </c>
      <c r="R44" s="11">
        <v>8.4699999999999998E-2</v>
      </c>
      <c r="S44" s="11">
        <v>0.28894999999999998</v>
      </c>
      <c r="T44" s="11">
        <v>0.38205</v>
      </c>
      <c r="U44" s="11">
        <v>0.33600000000000002</v>
      </c>
      <c r="V44" s="11">
        <v>0.3503</v>
      </c>
      <c r="W44" s="11">
        <v>1.18E-2</v>
      </c>
      <c r="X44" s="11">
        <v>2.9850000000000002E-2</v>
      </c>
      <c r="Y44" s="11">
        <v>0.55264999999999997</v>
      </c>
      <c r="Z44" s="11">
        <v>0.13314999999999999</v>
      </c>
      <c r="AA44" s="11">
        <v>0.26884999999999998</v>
      </c>
      <c r="AB44" s="11">
        <v>0.58250000000000002</v>
      </c>
      <c r="AC44" s="11">
        <v>7.7350000000000002E-2</v>
      </c>
      <c r="AD44" s="11">
        <v>0.16245000000000001</v>
      </c>
      <c r="AE44" s="11">
        <v>0.29339999999999999</v>
      </c>
      <c r="AF44" s="11">
        <v>8.43E-2</v>
      </c>
      <c r="AG44" s="11">
        <v>3.2149999999999998E-2</v>
      </c>
      <c r="AH44" s="11">
        <v>0.30904999999999999</v>
      </c>
      <c r="AI44" s="11">
        <v>0.15075</v>
      </c>
      <c r="AJ44" s="11">
        <v>7.6600000000000001E-2</v>
      </c>
      <c r="AK44" s="11">
        <v>0.26305000000000001</v>
      </c>
      <c r="AL44" s="11">
        <v>0.1547</v>
      </c>
      <c r="AM44" s="11">
        <v>0.40660000000000002</v>
      </c>
      <c r="AN44" s="11">
        <v>0.30935000000000001</v>
      </c>
      <c r="AO44" s="11">
        <v>0.51544999999999996</v>
      </c>
      <c r="AP44" s="11">
        <v>0.54684999999999995</v>
      </c>
      <c r="AQ44" s="11">
        <v>0.20830000000000001</v>
      </c>
      <c r="AR44" s="11">
        <v>6.1400000000000003E-2</v>
      </c>
      <c r="AS44" s="11">
        <v>0.20774999999999999</v>
      </c>
      <c r="AT44" s="11">
        <v>3.1600000000000003E-2</v>
      </c>
      <c r="AU44" s="11">
        <v>0</v>
      </c>
      <c r="AV44" s="11">
        <v>0.15604999999999999</v>
      </c>
      <c r="AW44" s="11">
        <v>2.315E-2</v>
      </c>
      <c r="AX44" s="11">
        <v>0.27789999999999998</v>
      </c>
      <c r="AY44" s="11">
        <v>0.21235000000000001</v>
      </c>
      <c r="AZ44" s="11">
        <v>2.1700000000000001E-2</v>
      </c>
      <c r="BA44" s="11">
        <v>4.9849999999999998E-2</v>
      </c>
      <c r="BB44" s="11">
        <v>9.9699999999999997E-2</v>
      </c>
      <c r="BC44" s="11">
        <v>0.3029</v>
      </c>
      <c r="BD44" s="11">
        <v>0.23965</v>
      </c>
      <c r="BE44" s="11">
        <v>0.21299999999999999</v>
      </c>
      <c r="BF44" s="11">
        <v>9.4500000000000001E-3</v>
      </c>
      <c r="BG44" s="11">
        <v>0.46375</v>
      </c>
      <c r="BH44" s="11">
        <v>0.1308</v>
      </c>
      <c r="BI44" s="11">
        <v>0.32655000000000001</v>
      </c>
      <c r="BJ44" s="11">
        <v>0.25045000000000001</v>
      </c>
      <c r="BK44" s="11">
        <v>0.17069999999999999</v>
      </c>
      <c r="BL44" s="11">
        <v>0.2303</v>
      </c>
      <c r="BM44" s="11">
        <v>0.17330000000000001</v>
      </c>
      <c r="BN44" s="11">
        <v>0.16300000000000001</v>
      </c>
      <c r="BO44" s="11">
        <v>0.15254999999999999</v>
      </c>
      <c r="BP44" s="11">
        <v>0.10075000000000001</v>
      </c>
      <c r="BQ44" s="11">
        <v>0.32834999999999998</v>
      </c>
      <c r="BR44" s="11">
        <v>0.12445000000000001</v>
      </c>
      <c r="BS44" s="11">
        <v>0.20705000000000001</v>
      </c>
      <c r="BT44" s="11">
        <v>0.33345000000000002</v>
      </c>
      <c r="BU44" s="10">
        <f t="shared" si="12"/>
        <v>0.20883661971830977</v>
      </c>
      <c r="BV44" s="10">
        <f t="shared" si="13"/>
        <v>0.14186000760463768</v>
      </c>
      <c r="BW44" s="10">
        <f t="shared" si="14"/>
        <v>2.0124261757587858E-2</v>
      </c>
      <c r="BX44" s="10">
        <f t="shared" si="15"/>
        <v>0</v>
      </c>
      <c r="BY44" s="10">
        <f t="shared" si="16"/>
        <v>0.58250000000000002</v>
      </c>
      <c r="BZ44" s="9">
        <f t="shared" si="17"/>
        <v>71</v>
      </c>
      <c r="CA44" s="11">
        <v>1.2513000000000001</v>
      </c>
      <c r="CB44" s="11">
        <v>1.429</v>
      </c>
      <c r="CC44" s="11">
        <v>0.4355</v>
      </c>
      <c r="CD44" s="11">
        <v>0.29859999999999998</v>
      </c>
      <c r="CE44" s="11">
        <v>0.1991</v>
      </c>
      <c r="CF44" s="11">
        <v>0.48380000000000001</v>
      </c>
      <c r="CG44" s="11">
        <v>2.1305999999999998</v>
      </c>
      <c r="CH44" s="11">
        <v>0.21179999999999999</v>
      </c>
      <c r="CI44" s="11">
        <v>0.3296</v>
      </c>
      <c r="CJ44" s="11">
        <v>0.28860000000000002</v>
      </c>
      <c r="CK44" s="11">
        <v>1.1188</v>
      </c>
      <c r="CL44" s="11">
        <v>0.85750000000000004</v>
      </c>
      <c r="CM44" s="11">
        <v>0.3206</v>
      </c>
      <c r="CN44" s="11">
        <v>0.28999999999999998</v>
      </c>
      <c r="CO44" s="11">
        <v>0.3201</v>
      </c>
      <c r="CP44" s="11">
        <v>0.93240000000000001</v>
      </c>
      <c r="CQ44" s="11">
        <v>0.54059999999999997</v>
      </c>
      <c r="CR44" s="11">
        <v>0.1794</v>
      </c>
      <c r="CS44" s="11">
        <v>0.25800000000000001</v>
      </c>
      <c r="CT44" s="11">
        <v>0.74260000000000004</v>
      </c>
      <c r="CU44" s="11">
        <v>0.25259999999999999</v>
      </c>
      <c r="CV44" s="11">
        <v>0.28149999999999997</v>
      </c>
      <c r="CW44" s="11">
        <v>0.1434</v>
      </c>
      <c r="CX44" s="11">
        <v>9.2399999999999996E-2</v>
      </c>
      <c r="CY44" s="11">
        <v>0.995</v>
      </c>
      <c r="CZ44" s="11">
        <v>0.82509999999999994</v>
      </c>
      <c r="DA44" s="11">
        <v>0.24579999999999999</v>
      </c>
      <c r="DB44" s="11">
        <v>0.38679999999999998</v>
      </c>
      <c r="DC44" s="11">
        <v>0.23619999999999999</v>
      </c>
      <c r="DD44" s="11">
        <v>0.19320000000000001</v>
      </c>
      <c r="DE44" s="11">
        <v>0.33489999999999998</v>
      </c>
      <c r="DF44" s="11">
        <v>1.2853000000000001</v>
      </c>
      <c r="DG44" s="11">
        <v>0.1898</v>
      </c>
      <c r="DH44" s="11">
        <v>0.75509999999999999</v>
      </c>
      <c r="DI44" s="11">
        <v>0.3871</v>
      </c>
      <c r="DJ44" s="11">
        <v>1.369</v>
      </c>
      <c r="DK44" s="11">
        <v>0.69779999999999998</v>
      </c>
      <c r="DL44" s="11">
        <v>3.4354</v>
      </c>
      <c r="DM44" s="11">
        <v>1.4018999999999999</v>
      </c>
      <c r="DN44" s="11">
        <v>3.1617999999999999</v>
      </c>
      <c r="DO44" s="11">
        <v>0.68149999999999999</v>
      </c>
      <c r="DP44" s="11">
        <v>0.3382</v>
      </c>
      <c r="DQ44" s="11">
        <v>0.13189999999999999</v>
      </c>
      <c r="DR44" s="11">
        <v>0.1699</v>
      </c>
      <c r="DS44" s="11">
        <v>0.36659999999999998</v>
      </c>
      <c r="DT44" s="11">
        <v>0.125</v>
      </c>
      <c r="DU44" s="11">
        <v>0.45960000000000001</v>
      </c>
      <c r="DV44" s="11">
        <v>1.5023</v>
      </c>
      <c r="DW44" s="11">
        <v>2.431</v>
      </c>
      <c r="DX44" s="11">
        <v>0.58250000000000002</v>
      </c>
      <c r="DY44" s="11">
        <v>0.27339999999999998</v>
      </c>
      <c r="DZ44" s="11">
        <v>0.76480000000000004</v>
      </c>
      <c r="EA44" s="11">
        <v>0.26529999999999998</v>
      </c>
      <c r="EB44" s="11">
        <v>0.46079999999999999</v>
      </c>
      <c r="EC44" s="11">
        <v>2.2924000000000002</v>
      </c>
      <c r="ED44" s="11">
        <v>0.30609999999999998</v>
      </c>
      <c r="EE44" s="11">
        <v>0.62270000000000003</v>
      </c>
      <c r="EF44" s="11">
        <v>8.2500000000000004E-2</v>
      </c>
      <c r="EG44" s="11">
        <v>0.68869999999999998</v>
      </c>
      <c r="EH44" s="11">
        <v>0.62660000000000005</v>
      </c>
      <c r="EI44" s="11">
        <v>0.3589</v>
      </c>
      <c r="EJ44" s="11">
        <v>0.26350000000000001</v>
      </c>
      <c r="EK44" s="11">
        <v>0.1469</v>
      </c>
      <c r="EL44" s="11">
        <v>0.1779</v>
      </c>
      <c r="EM44" s="11">
        <v>0.52959999999999996</v>
      </c>
      <c r="EN44" s="11">
        <v>0.54930000000000001</v>
      </c>
      <c r="EO44" s="11">
        <v>0.36730000000000002</v>
      </c>
      <c r="EP44" s="13">
        <f t="shared" si="18"/>
        <v>0.66945074626865697</v>
      </c>
      <c r="EQ44" s="13">
        <f t="shared" si="19"/>
        <v>0.68896409528290747</v>
      </c>
      <c r="ER44" s="13">
        <f t="shared" si="20"/>
        <v>0.47467152458899514</v>
      </c>
      <c r="ES44" s="13">
        <f t="shared" si="22"/>
        <v>0</v>
      </c>
      <c r="ET44" s="13">
        <f t="shared" si="11"/>
        <v>3.4354</v>
      </c>
      <c r="EU44" s="12">
        <f t="shared" si="21"/>
        <v>67</v>
      </c>
    </row>
    <row r="45" spans="1:151" ht="14.4" x14ac:dyDescent="0.3">
      <c r="A45" s="1" t="s">
        <v>171</v>
      </c>
      <c r="B45" s="11">
        <v>8.3299999999999999E-2</v>
      </c>
      <c r="C45" s="11">
        <v>0</v>
      </c>
      <c r="D45" s="11">
        <v>0.10055</v>
      </c>
      <c r="E45" s="11">
        <v>0</v>
      </c>
      <c r="F45" s="11">
        <v>5.7549999999999997E-2</v>
      </c>
      <c r="G45" s="11">
        <v>0.26095000000000002</v>
      </c>
      <c r="H45" s="11">
        <v>0.2515</v>
      </c>
      <c r="I45" s="11">
        <v>0.34305000000000002</v>
      </c>
      <c r="J45" s="11">
        <v>0.19439999999999999</v>
      </c>
      <c r="K45" s="11">
        <v>0.1032</v>
      </c>
      <c r="L45" s="11">
        <v>0.17544999999999999</v>
      </c>
      <c r="M45" s="11">
        <v>0</v>
      </c>
      <c r="N45" s="11">
        <v>4.845E-2</v>
      </c>
      <c r="O45" s="11">
        <v>3.7249999999999998E-2</v>
      </c>
      <c r="P45" s="11">
        <v>0</v>
      </c>
      <c r="Q45" s="11">
        <v>0.47665000000000002</v>
      </c>
      <c r="R45" s="11">
        <v>6.6350000000000006E-2</v>
      </c>
      <c r="S45" s="11">
        <v>0</v>
      </c>
      <c r="T45" s="11">
        <v>0.6996</v>
      </c>
      <c r="U45" s="11">
        <v>0.31669999999999998</v>
      </c>
      <c r="V45" s="11">
        <v>0.69604999999999995</v>
      </c>
      <c r="W45" s="11">
        <v>1.6549999999999999E-2</v>
      </c>
      <c r="X45" s="11">
        <v>0.16234999999999999</v>
      </c>
      <c r="Y45" s="11">
        <v>0.95779999999999998</v>
      </c>
      <c r="Z45" s="11">
        <v>0</v>
      </c>
      <c r="AA45" s="11">
        <v>0.11995</v>
      </c>
      <c r="AB45" s="11">
        <v>0.85340000000000005</v>
      </c>
      <c r="AC45" s="11">
        <v>7.6950000000000005E-2</v>
      </c>
      <c r="AD45" s="11">
        <v>8.9700000000000002E-2</v>
      </c>
      <c r="AE45" s="11">
        <v>0</v>
      </c>
      <c r="AF45" s="11">
        <v>5.9549999999999999E-2</v>
      </c>
      <c r="AG45" s="11">
        <v>3.5450000000000002E-2</v>
      </c>
      <c r="AH45" s="11">
        <v>0</v>
      </c>
      <c r="AI45" s="11">
        <v>0</v>
      </c>
      <c r="AJ45" s="11">
        <v>0</v>
      </c>
      <c r="AK45" s="11">
        <v>0.17645</v>
      </c>
      <c r="AL45" s="11">
        <v>0.14965000000000001</v>
      </c>
      <c r="AM45" s="11">
        <v>4.1700000000000001E-2</v>
      </c>
      <c r="AN45" s="11">
        <v>0.21115</v>
      </c>
      <c r="AO45" s="11">
        <v>0.49535000000000001</v>
      </c>
      <c r="AP45" s="11">
        <v>0.81815000000000004</v>
      </c>
      <c r="AQ45" s="11">
        <v>0.1615</v>
      </c>
      <c r="AR45" s="11">
        <v>0</v>
      </c>
      <c r="AS45" s="11">
        <v>0</v>
      </c>
      <c r="AT45" s="11">
        <v>0</v>
      </c>
      <c r="AU45" s="11">
        <v>0</v>
      </c>
      <c r="AV45" s="11">
        <v>0.1817</v>
      </c>
      <c r="AW45" s="11">
        <v>4.9000000000000002E-2</v>
      </c>
      <c r="AX45" s="11">
        <v>0.1157</v>
      </c>
      <c r="AY45" s="11">
        <v>0.41965000000000002</v>
      </c>
      <c r="AZ45" s="11">
        <v>7.3899999999999993E-2</v>
      </c>
      <c r="BA45" s="11">
        <v>8.7650000000000006E-2</v>
      </c>
      <c r="BB45" s="11">
        <v>0.25445000000000001</v>
      </c>
      <c r="BC45" s="11">
        <v>0.10589999999999999</v>
      </c>
      <c r="BD45" s="11">
        <v>0.21734999999999999</v>
      </c>
      <c r="BE45" s="11">
        <v>7.4249999999999997E-2</v>
      </c>
      <c r="BF45" s="11">
        <v>3.8300000000000001E-2</v>
      </c>
      <c r="BG45" s="11">
        <v>0</v>
      </c>
      <c r="BH45" s="11">
        <v>0</v>
      </c>
      <c r="BI45" s="11">
        <v>0.15129999999999999</v>
      </c>
      <c r="BJ45" s="11">
        <v>0.13120000000000001</v>
      </c>
      <c r="BK45" s="11">
        <v>9.7850000000000006E-2</v>
      </c>
      <c r="BL45" s="11">
        <v>8.6349999999999996E-2</v>
      </c>
      <c r="BM45" s="11">
        <v>0</v>
      </c>
      <c r="BN45" s="11">
        <v>6.5799999999999997E-2</v>
      </c>
      <c r="BO45" s="11">
        <v>0.21379999999999999</v>
      </c>
      <c r="BP45" s="11">
        <v>0.1086</v>
      </c>
      <c r="BQ45" s="11">
        <v>0</v>
      </c>
      <c r="BR45" s="11">
        <v>0</v>
      </c>
      <c r="BS45" s="11">
        <v>0</v>
      </c>
      <c r="BT45" s="11">
        <v>0</v>
      </c>
      <c r="BU45" s="10">
        <f t="shared" si="12"/>
        <v>0.15224507042253516</v>
      </c>
      <c r="BV45" s="10">
        <f t="shared" si="13"/>
        <v>0.21381302038689523</v>
      </c>
      <c r="BW45" s="10">
        <f t="shared" si="14"/>
        <v>4.5716007686966875E-2</v>
      </c>
      <c r="BX45" s="10">
        <f t="shared" si="15"/>
        <v>0</v>
      </c>
      <c r="BY45" s="10">
        <f t="shared" si="16"/>
        <v>0.95779999999999998</v>
      </c>
      <c r="BZ45" s="9">
        <f t="shared" si="17"/>
        <v>71</v>
      </c>
      <c r="CA45" s="11">
        <v>1.4418</v>
      </c>
      <c r="CB45" s="11">
        <v>0.96099999999999997</v>
      </c>
      <c r="CC45" s="11">
        <v>0.38300000000000001</v>
      </c>
      <c r="CD45" s="11">
        <v>0.27950000000000003</v>
      </c>
      <c r="CE45" s="11">
        <v>0.15559999999999999</v>
      </c>
      <c r="CF45" s="11">
        <v>0.3533</v>
      </c>
      <c r="CG45" s="11">
        <v>2.7399</v>
      </c>
      <c r="CH45" s="11">
        <v>0.17929999999999999</v>
      </c>
      <c r="CI45" s="11">
        <v>0.20039999999999999</v>
      </c>
      <c r="CJ45" s="11">
        <v>0.3049</v>
      </c>
      <c r="CK45" s="11">
        <v>1.0918000000000001</v>
      </c>
      <c r="CL45" s="11">
        <v>0.88519999999999999</v>
      </c>
      <c r="CM45" s="11">
        <v>0.5393</v>
      </c>
      <c r="CN45" s="11">
        <v>0.36280000000000001</v>
      </c>
      <c r="CO45" s="11">
        <v>0.66510000000000002</v>
      </c>
      <c r="CP45" s="11">
        <v>0.7167</v>
      </c>
      <c r="CQ45" s="11">
        <v>0.60760000000000003</v>
      </c>
      <c r="CR45" s="11">
        <v>0.12670000000000001</v>
      </c>
      <c r="CS45" s="11">
        <v>0.4259</v>
      </c>
      <c r="CT45" s="11">
        <v>0.67689999999999995</v>
      </c>
      <c r="CU45" s="11">
        <v>0.17119999999999999</v>
      </c>
      <c r="CV45" s="11">
        <v>7.0599999999999996E-2</v>
      </c>
      <c r="CW45" s="11">
        <v>8.5199999999999998E-2</v>
      </c>
      <c r="CX45" s="11">
        <v>0.1226</v>
      </c>
      <c r="CY45" s="11">
        <v>0.30170000000000002</v>
      </c>
      <c r="CZ45" s="11">
        <v>0.72089999999999999</v>
      </c>
      <c r="DA45" s="11">
        <v>0.255</v>
      </c>
      <c r="DB45" s="11">
        <v>5.6899999999999999E-2</v>
      </c>
      <c r="DC45" s="11">
        <v>0.29199999999999998</v>
      </c>
      <c r="DD45" s="11">
        <v>0.1961</v>
      </c>
      <c r="DE45" s="11">
        <v>0.27250000000000002</v>
      </c>
      <c r="DF45" s="11">
        <v>1.0485</v>
      </c>
      <c r="DG45" s="11">
        <v>0.45390000000000003</v>
      </c>
      <c r="DH45" s="11">
        <v>0.75319999999999998</v>
      </c>
      <c r="DI45" s="11">
        <v>0.51270000000000004</v>
      </c>
      <c r="DJ45" s="11">
        <v>0.16120000000000001</v>
      </c>
      <c r="DK45" s="11">
        <v>0.75409999999999999</v>
      </c>
      <c r="DL45" s="11">
        <v>2.0644999999999998</v>
      </c>
      <c r="DM45" s="11">
        <v>0.95699999999999996</v>
      </c>
      <c r="DN45" s="11">
        <v>6.2187999999999999</v>
      </c>
      <c r="DO45" s="11">
        <v>0.18840000000000001</v>
      </c>
      <c r="DP45" s="11">
        <v>0.2152</v>
      </c>
      <c r="DQ45" s="11">
        <v>0.21890000000000001</v>
      </c>
      <c r="DR45" s="11">
        <v>0.23599999999999999</v>
      </c>
      <c r="DS45" s="11">
        <v>0.41560000000000002</v>
      </c>
      <c r="DT45" s="11">
        <v>0.13250000000000001</v>
      </c>
      <c r="DU45" s="11">
        <v>0.1739</v>
      </c>
      <c r="DV45" s="11">
        <v>0.9304</v>
      </c>
      <c r="DW45" s="11">
        <v>4.9386000000000001</v>
      </c>
      <c r="DX45" s="11">
        <v>0.1047</v>
      </c>
      <c r="DY45" s="11">
        <v>0.36080000000000001</v>
      </c>
      <c r="DZ45" s="11">
        <v>1.1904999999999999</v>
      </c>
      <c r="EA45" s="11">
        <v>0.21920000000000001</v>
      </c>
      <c r="EB45" s="11">
        <v>0.40410000000000001</v>
      </c>
      <c r="EC45" s="11">
        <v>5.5392999999999999</v>
      </c>
      <c r="ED45" s="11">
        <v>6.9699999999999998E-2</v>
      </c>
      <c r="EE45" s="11">
        <v>0.3745</v>
      </c>
      <c r="EF45" s="11">
        <v>3.3099999999999997E-2</v>
      </c>
      <c r="EG45" s="11">
        <v>0.71220000000000006</v>
      </c>
      <c r="EH45" s="11">
        <v>0.85009999999999997</v>
      </c>
      <c r="EI45" s="11">
        <v>0.23180000000000001</v>
      </c>
      <c r="EJ45" s="11">
        <v>0.3296</v>
      </c>
      <c r="EK45" s="11">
        <v>0.21629999999999999</v>
      </c>
      <c r="EL45" s="11">
        <v>0.2974</v>
      </c>
      <c r="EM45" s="11">
        <v>0.30330000000000001</v>
      </c>
      <c r="EN45" s="11">
        <v>0.33889999999999998</v>
      </c>
      <c r="EO45" s="11">
        <v>0.21210000000000001</v>
      </c>
      <c r="EP45" s="13">
        <f t="shared" si="18"/>
        <v>0.71346865671641779</v>
      </c>
      <c r="EQ45" s="13">
        <f t="shared" si="19"/>
        <v>1.1517514113276399</v>
      </c>
      <c r="ER45" s="13">
        <f t="shared" si="20"/>
        <v>1.3265313134952104</v>
      </c>
      <c r="ES45" s="13">
        <f t="shared" si="22"/>
        <v>0</v>
      </c>
      <c r="ET45" s="13">
        <f t="shared" si="11"/>
        <v>6.2187999999999999</v>
      </c>
      <c r="EU45" s="12">
        <f t="shared" si="21"/>
        <v>67</v>
      </c>
    </row>
    <row r="46" spans="1:151" ht="14.4" x14ac:dyDescent="0.3">
      <c r="A46" s="1" t="s">
        <v>172</v>
      </c>
      <c r="B46" s="11">
        <v>7.6999999999999999E-2</v>
      </c>
      <c r="C46" s="11">
        <v>2.1899999999999999E-2</v>
      </c>
      <c r="D46" s="11">
        <v>5.5449999999999999E-2</v>
      </c>
      <c r="E46" s="11">
        <v>4.36E-2</v>
      </c>
      <c r="F46" s="11">
        <v>4.5999999999999999E-2</v>
      </c>
      <c r="G46" s="11">
        <v>0.79220000000000002</v>
      </c>
      <c r="H46" s="11">
        <v>9.4850000000000004E-2</v>
      </c>
      <c r="I46" s="11">
        <v>0.113</v>
      </c>
      <c r="J46" s="11">
        <v>0.1613</v>
      </c>
      <c r="K46" s="11">
        <v>0.23400000000000001</v>
      </c>
      <c r="L46" s="11">
        <v>0.58965000000000001</v>
      </c>
      <c r="M46" s="11">
        <v>9.3049999999999994E-2</v>
      </c>
      <c r="N46" s="11">
        <v>1.9550000000000001E-2</v>
      </c>
      <c r="O46" s="11">
        <v>4.7800000000000002E-2</v>
      </c>
      <c r="P46" s="11">
        <v>3.3399999999999999E-2</v>
      </c>
      <c r="Q46" s="11">
        <v>0.49395</v>
      </c>
      <c r="R46" s="11">
        <v>1.7100000000000001E-2</v>
      </c>
      <c r="S46" s="11">
        <v>0.92600000000000005</v>
      </c>
      <c r="T46" s="11">
        <v>0.29820000000000002</v>
      </c>
      <c r="U46" s="11">
        <v>0.58065</v>
      </c>
      <c r="V46" s="11">
        <v>0.43309999999999998</v>
      </c>
      <c r="W46" s="11">
        <v>1.4E-2</v>
      </c>
      <c r="X46" s="11">
        <v>0.11185</v>
      </c>
      <c r="Y46" s="11">
        <v>0.51959999999999995</v>
      </c>
      <c r="Z46" s="11">
        <v>7.7200000000000005E-2</v>
      </c>
      <c r="AA46" s="11">
        <v>0.1827</v>
      </c>
      <c r="AB46" s="11">
        <v>1.1181000000000001</v>
      </c>
      <c r="AC46" s="11">
        <v>0.58584999999999998</v>
      </c>
      <c r="AD46" s="11">
        <v>5.1049999999999998E-2</v>
      </c>
      <c r="AE46" s="11">
        <v>0.20399999999999999</v>
      </c>
      <c r="AF46" s="11">
        <v>2.7050000000000001E-2</v>
      </c>
      <c r="AG46" s="11">
        <v>1.84E-2</v>
      </c>
      <c r="AH46" s="11">
        <v>0.2157</v>
      </c>
      <c r="AI46" s="11">
        <v>4.4949999999999997E-2</v>
      </c>
      <c r="AJ46" s="11">
        <v>0.10655000000000001</v>
      </c>
      <c r="AK46" s="11">
        <v>0.63954999999999995</v>
      </c>
      <c r="AL46" s="11">
        <v>0.3</v>
      </c>
      <c r="AM46" s="11">
        <v>0.26679999999999998</v>
      </c>
      <c r="AN46" s="11">
        <v>0.45710000000000001</v>
      </c>
      <c r="AO46" s="11">
        <v>0.31505</v>
      </c>
      <c r="AP46" s="11">
        <v>0.69564999999999999</v>
      </c>
      <c r="AQ46" s="11">
        <v>0.12305000000000001</v>
      </c>
      <c r="AR46" s="11">
        <v>0.27650000000000002</v>
      </c>
      <c r="AS46" s="11">
        <v>2.9700000000000001E-2</v>
      </c>
      <c r="AT46" s="11">
        <v>8.2199999999999995E-2</v>
      </c>
      <c r="AU46" s="11">
        <v>2.145E-2</v>
      </c>
      <c r="AV46" s="11">
        <v>0.13750000000000001</v>
      </c>
      <c r="AW46" s="11">
        <v>4.045E-2</v>
      </c>
      <c r="AX46" s="11">
        <v>0.2419</v>
      </c>
      <c r="AY46" s="11">
        <v>0.15675</v>
      </c>
      <c r="AZ46" s="11">
        <v>3.9399999999999998E-2</v>
      </c>
      <c r="BA46" s="11">
        <v>3.5349999999999999E-2</v>
      </c>
      <c r="BB46" s="11">
        <v>0.23455000000000001</v>
      </c>
      <c r="BC46" s="11">
        <v>4.095E-2</v>
      </c>
      <c r="BD46" s="11">
        <v>0.24995000000000001</v>
      </c>
      <c r="BE46" s="11">
        <v>6.8650000000000003E-2</v>
      </c>
      <c r="BF46" s="11">
        <v>3.3950000000000001E-2</v>
      </c>
      <c r="BG46" s="11">
        <v>0.16370000000000001</v>
      </c>
      <c r="BH46" s="11">
        <v>9.5500000000000002E-2</v>
      </c>
      <c r="BI46" s="11">
        <v>0.35835</v>
      </c>
      <c r="BJ46" s="11">
        <v>0.15920000000000001</v>
      </c>
      <c r="BK46" s="11">
        <v>6.5549999999999997E-2</v>
      </c>
      <c r="BL46" s="11">
        <v>0.1</v>
      </c>
      <c r="BM46" s="11">
        <v>7.0749999999999993E-2</v>
      </c>
      <c r="BN46" s="11">
        <v>8.9499999999999996E-2</v>
      </c>
      <c r="BO46" s="11">
        <v>0.13125000000000001</v>
      </c>
      <c r="BP46" s="11">
        <v>7.3550000000000004E-2</v>
      </c>
      <c r="BQ46" s="11">
        <v>4.3900000000000002E-2</v>
      </c>
      <c r="BR46" s="11">
        <v>0.14615</v>
      </c>
      <c r="BS46" s="11">
        <v>0.18360000000000001</v>
      </c>
      <c r="BT46" s="11">
        <v>0.15204999999999999</v>
      </c>
      <c r="BU46" s="10">
        <f t="shared" si="12"/>
        <v>0.2080035211267606</v>
      </c>
      <c r="BV46" s="10">
        <f t="shared" si="13"/>
        <v>0.23077109631852161</v>
      </c>
      <c r="BW46" s="10">
        <f t="shared" si="14"/>
        <v>5.3255298896052378E-2</v>
      </c>
      <c r="BX46" s="10">
        <f t="shared" si="15"/>
        <v>1.4E-2</v>
      </c>
      <c r="BY46" s="10">
        <f t="shared" si="16"/>
        <v>1.1181000000000001</v>
      </c>
      <c r="BZ46" s="9">
        <f t="shared" si="17"/>
        <v>71</v>
      </c>
      <c r="CA46" s="11">
        <v>0.27289999999999998</v>
      </c>
      <c r="CB46" s="11">
        <v>0.67949999999999999</v>
      </c>
      <c r="CC46" s="11">
        <v>4.4699999999999997E-2</v>
      </c>
      <c r="CD46" s="11">
        <v>9.1999999999999998E-2</v>
      </c>
      <c r="CE46" s="11">
        <v>5.2699999999999997E-2</v>
      </c>
      <c r="CF46" s="11">
        <v>0.108</v>
      </c>
      <c r="CG46" s="11">
        <v>1.0691999999999999</v>
      </c>
      <c r="CH46" s="11">
        <v>0.15029999999999999</v>
      </c>
      <c r="CI46" s="11">
        <v>0.10009999999999999</v>
      </c>
      <c r="CJ46" s="11">
        <v>4.19E-2</v>
      </c>
      <c r="CK46" s="11">
        <v>0.65259999999999996</v>
      </c>
      <c r="CL46" s="11">
        <v>9.2100000000000001E-2</v>
      </c>
      <c r="CM46" s="11">
        <v>4.6899999999999997E-2</v>
      </c>
      <c r="CN46" s="11">
        <v>3.0499999999999999E-2</v>
      </c>
      <c r="CO46" s="11">
        <v>6.7199999999999996E-2</v>
      </c>
      <c r="CP46" s="11">
        <v>6.7299999999999999E-2</v>
      </c>
      <c r="CQ46" s="11">
        <v>4.4699999999999997E-2</v>
      </c>
      <c r="CR46" s="11">
        <v>7.4099999999999999E-2</v>
      </c>
      <c r="CS46" s="11">
        <v>0.15709999999999999</v>
      </c>
      <c r="CT46" s="11">
        <v>8.9899999999999994E-2</v>
      </c>
      <c r="CU46" s="11">
        <v>0.04</v>
      </c>
      <c r="CV46" s="11">
        <v>6.0600000000000001E-2</v>
      </c>
      <c r="CW46" s="11">
        <v>0.1484</v>
      </c>
      <c r="CX46" s="11">
        <v>5.79E-2</v>
      </c>
      <c r="CY46" s="11">
        <v>0.2288</v>
      </c>
      <c r="CZ46" s="11">
        <v>7.0099999999999996E-2</v>
      </c>
      <c r="DA46" s="11">
        <v>2.8199999999999999E-2</v>
      </c>
      <c r="DB46" s="11">
        <v>9.7699999999999995E-2</v>
      </c>
      <c r="DC46" s="11">
        <v>9.1399999999999995E-2</v>
      </c>
      <c r="DD46" s="11">
        <v>3.8600000000000002E-2</v>
      </c>
      <c r="DE46" s="11">
        <v>8.1199999999999994E-2</v>
      </c>
      <c r="DF46" s="11">
        <v>0.72340000000000004</v>
      </c>
      <c r="DG46" s="11">
        <v>7.0400000000000004E-2</v>
      </c>
      <c r="DH46" s="11">
        <v>7.0199999999999999E-2</v>
      </c>
      <c r="DI46" s="11">
        <v>7.4899999999999994E-2</v>
      </c>
      <c r="DJ46" s="11">
        <v>9.6600000000000005E-2</v>
      </c>
      <c r="DK46" s="11">
        <v>9.5799999999999996E-2</v>
      </c>
      <c r="DL46" s="11">
        <v>6.4657999999999998</v>
      </c>
      <c r="DM46" s="11">
        <v>1.7444999999999999</v>
      </c>
      <c r="DN46" s="11">
        <v>11.1092</v>
      </c>
      <c r="DO46" s="11">
        <v>0.1641</v>
      </c>
      <c r="DP46" s="11">
        <v>4.3900000000000002E-2</v>
      </c>
      <c r="DQ46" s="11">
        <v>7.6899999999999996E-2</v>
      </c>
      <c r="DR46" s="11">
        <v>8.5699999999999998E-2</v>
      </c>
      <c r="DS46" s="11">
        <v>2.81E-2</v>
      </c>
      <c r="DT46" s="11">
        <v>1.9800000000000002E-2</v>
      </c>
      <c r="DU46" s="11">
        <v>0.12920000000000001</v>
      </c>
      <c r="DV46" s="11">
        <v>0.51329999999999998</v>
      </c>
      <c r="DW46" s="11">
        <v>4.5368000000000004</v>
      </c>
      <c r="DX46" s="11">
        <v>0.252</v>
      </c>
      <c r="DY46" s="11">
        <v>3.8199999999999998E-2</v>
      </c>
      <c r="DZ46" s="11">
        <v>0.6371</v>
      </c>
      <c r="EA46" s="11">
        <v>4.1099999999999998E-2</v>
      </c>
      <c r="EB46" s="11">
        <v>0.10349999999999999</v>
      </c>
      <c r="EC46" s="11">
        <v>0.50860000000000005</v>
      </c>
      <c r="ED46" s="11">
        <v>4.0899999999999999E-2</v>
      </c>
      <c r="EE46" s="11">
        <v>5.6800000000000003E-2</v>
      </c>
      <c r="EF46" s="11">
        <v>3.6900000000000002E-2</v>
      </c>
      <c r="EG46" s="11">
        <v>0.26629999999999998</v>
      </c>
      <c r="EH46" s="11">
        <v>8.5699999999999998E-2</v>
      </c>
      <c r="EI46" s="11">
        <v>6.54E-2</v>
      </c>
      <c r="EJ46" s="11">
        <v>3.5799999999999998E-2</v>
      </c>
      <c r="EK46" s="11">
        <v>5.6800000000000003E-2</v>
      </c>
      <c r="EL46" s="11">
        <v>5.8700000000000002E-2</v>
      </c>
      <c r="EM46" s="11">
        <v>0.1201</v>
      </c>
      <c r="EN46" s="11">
        <v>0.11550000000000001</v>
      </c>
      <c r="EO46" s="11">
        <v>7.5499999999999998E-2</v>
      </c>
      <c r="EP46" s="13">
        <f t="shared" si="18"/>
        <v>0.50030000000000008</v>
      </c>
      <c r="EQ46" s="13">
        <f t="shared" si="19"/>
        <v>1.6215419541150404</v>
      </c>
      <c r="ER46" s="13">
        <f t="shared" si="20"/>
        <v>2.6293983089552238</v>
      </c>
      <c r="ES46" s="13">
        <f t="shared" si="22"/>
        <v>1.4E-2</v>
      </c>
      <c r="ET46" s="13">
        <f t="shared" si="11"/>
        <v>11.1092</v>
      </c>
      <c r="EU46" s="12">
        <f t="shared" si="21"/>
        <v>67</v>
      </c>
    </row>
    <row r="47" spans="1:151" ht="14.4" x14ac:dyDescent="0.3">
      <c r="A47" s="1" t="s">
        <v>173</v>
      </c>
      <c r="B47" s="11">
        <v>8.2000000000000007E-3</v>
      </c>
      <c r="C47" s="11">
        <v>9.9500000000000005E-3</v>
      </c>
      <c r="D47" s="11">
        <v>1.7000000000000001E-2</v>
      </c>
      <c r="E47" s="11">
        <v>2.8049999999999999E-2</v>
      </c>
      <c r="F47" s="11">
        <v>1.455E-2</v>
      </c>
      <c r="G47" s="11">
        <v>0.69989999999999997</v>
      </c>
      <c r="H47" s="11">
        <v>2.0049999999999998E-2</v>
      </c>
      <c r="I47" s="11">
        <v>0.18145</v>
      </c>
      <c r="J47" s="11">
        <v>4.0300000000000002E-2</v>
      </c>
      <c r="K47" s="11">
        <v>1.9400000000000001E-2</v>
      </c>
      <c r="L47" s="11">
        <v>0.18654999999999999</v>
      </c>
      <c r="M47" s="11">
        <v>3.8449999999999998E-2</v>
      </c>
      <c r="N47" s="11">
        <v>9.1500000000000001E-3</v>
      </c>
      <c r="O47" s="11">
        <v>1.34E-2</v>
      </c>
      <c r="P47" s="11">
        <v>1.975E-2</v>
      </c>
      <c r="Q47" s="11">
        <v>2.5749999999999999E-2</v>
      </c>
      <c r="R47" s="11">
        <v>1.15E-2</v>
      </c>
      <c r="S47" s="11">
        <v>4.4699999999999997E-2</v>
      </c>
      <c r="T47" s="11">
        <v>5.1299999999999998E-2</v>
      </c>
      <c r="U47" s="11">
        <v>9.3049999999999994E-2</v>
      </c>
      <c r="V47" s="11">
        <v>2.2100000000000002E-2</v>
      </c>
      <c r="W47" s="11">
        <v>0.01</v>
      </c>
      <c r="X47" s="11">
        <v>5.2850000000000001E-2</v>
      </c>
      <c r="Y47" s="11">
        <v>3.8249999999999999E-2</v>
      </c>
      <c r="Z47" s="11">
        <v>1.7899999999999999E-2</v>
      </c>
      <c r="AA47" s="11">
        <v>2.2950000000000002E-2</v>
      </c>
      <c r="AB47" s="11">
        <v>0.25580000000000003</v>
      </c>
      <c r="AC47" s="11">
        <v>0.3201</v>
      </c>
      <c r="AD47" s="11">
        <v>1.3050000000000001E-2</v>
      </c>
      <c r="AE47" s="11">
        <v>0.26090000000000002</v>
      </c>
      <c r="AF47" s="11">
        <v>2.3199999999999998E-2</v>
      </c>
      <c r="AG47" s="11">
        <v>1.9900000000000001E-2</v>
      </c>
      <c r="AH47" s="11">
        <v>6.7799999999999999E-2</v>
      </c>
      <c r="AI47" s="11">
        <v>2.1399999999999999E-2</v>
      </c>
      <c r="AJ47" s="11">
        <v>2.495E-2</v>
      </c>
      <c r="AK47" s="11">
        <v>0.28179999999999999</v>
      </c>
      <c r="AL47" s="11">
        <v>0.12064999999999999</v>
      </c>
      <c r="AM47" s="11">
        <v>6.1600000000000002E-2</v>
      </c>
      <c r="AN47" s="11">
        <v>4.0599999999999997E-2</v>
      </c>
      <c r="AO47" s="11">
        <v>0.24204999999999999</v>
      </c>
      <c r="AP47" s="11">
        <v>0.18225</v>
      </c>
      <c r="AQ47" s="11">
        <v>7.1500000000000001E-3</v>
      </c>
      <c r="AR47" s="11">
        <v>0.12914999999999999</v>
      </c>
      <c r="AS47" s="11">
        <v>1.6650000000000002E-2</v>
      </c>
      <c r="AT47" s="11">
        <v>8.5699999999999998E-2</v>
      </c>
      <c r="AU47" s="11">
        <v>1.6299999999999999E-2</v>
      </c>
      <c r="AV47" s="11">
        <v>0.14355000000000001</v>
      </c>
      <c r="AW47" s="11">
        <v>1.95E-2</v>
      </c>
      <c r="AX47" s="11">
        <v>2.7400000000000001E-2</v>
      </c>
      <c r="AY47" s="11">
        <v>0.22225</v>
      </c>
      <c r="AZ47" s="11">
        <v>1.585E-2</v>
      </c>
      <c r="BA47" s="11">
        <v>1.17E-2</v>
      </c>
      <c r="BB47" s="11">
        <v>0.13184999999999999</v>
      </c>
      <c r="BC47" s="11">
        <v>1.9699999999999999E-2</v>
      </c>
      <c r="BD47" s="11">
        <v>4.4600000000000001E-2</v>
      </c>
      <c r="BE47" s="11">
        <v>2.8250000000000001E-2</v>
      </c>
      <c r="BF47" s="11">
        <v>1.065E-2</v>
      </c>
      <c r="BG47" s="11">
        <v>9.3049999999999994E-2</v>
      </c>
      <c r="BH47" s="11">
        <v>7.5499999999999998E-2</v>
      </c>
      <c r="BI47" s="11">
        <v>8.9149999999999993E-2</v>
      </c>
      <c r="BJ47" s="11">
        <v>3.4000000000000002E-2</v>
      </c>
      <c r="BK47" s="11">
        <v>2.545E-2</v>
      </c>
      <c r="BL47" s="11">
        <v>2.81E-2</v>
      </c>
      <c r="BM47" s="11">
        <v>2.3900000000000001E-2</v>
      </c>
      <c r="BN47" s="11">
        <v>1.9550000000000001E-2</v>
      </c>
      <c r="BO47" s="11">
        <v>0.10415000000000001</v>
      </c>
      <c r="BP47" s="11">
        <v>3.3250000000000002E-2</v>
      </c>
      <c r="BQ47" s="11">
        <v>3.5999999999999997E-2</v>
      </c>
      <c r="BR47" s="11">
        <v>7.6499999999999997E-3</v>
      </c>
      <c r="BS47" s="11">
        <v>3.7499999999999999E-2</v>
      </c>
      <c r="BT47" s="11">
        <v>8.9800000000000005E-2</v>
      </c>
      <c r="BU47" s="10">
        <f t="shared" si="12"/>
        <v>7.4082394366197166E-2</v>
      </c>
      <c r="BV47" s="10">
        <f t="shared" si="13"/>
        <v>0.10568960237032109</v>
      </c>
      <c r="BW47" s="10">
        <f t="shared" si="14"/>
        <v>1.1170292049196581E-2</v>
      </c>
      <c r="BX47" s="10">
        <f t="shared" si="15"/>
        <v>7.1500000000000001E-3</v>
      </c>
      <c r="BY47" s="10">
        <f t="shared" si="16"/>
        <v>0.69989999999999997</v>
      </c>
      <c r="BZ47" s="9">
        <f t="shared" si="17"/>
        <v>71</v>
      </c>
      <c r="CA47" s="11">
        <v>0.1062</v>
      </c>
      <c r="CB47" s="11">
        <v>4.2200000000000001E-2</v>
      </c>
      <c r="CC47" s="11">
        <v>1.89E-2</v>
      </c>
      <c r="CD47" s="11">
        <v>4.0300000000000002E-2</v>
      </c>
      <c r="CE47" s="11">
        <v>2.1700000000000001E-2</v>
      </c>
      <c r="CF47" s="11">
        <v>0.12620000000000001</v>
      </c>
      <c r="CG47" s="11">
        <v>0.5242</v>
      </c>
      <c r="CH47" s="11">
        <v>8.5699999999999998E-2</v>
      </c>
      <c r="CI47" s="11">
        <v>4.19E-2</v>
      </c>
      <c r="CJ47" s="11">
        <v>2.5700000000000001E-2</v>
      </c>
      <c r="CK47" s="11">
        <v>3.0700000000000002E-2</v>
      </c>
      <c r="CL47" s="11">
        <v>1.3899999999999999E-2</v>
      </c>
      <c r="CM47" s="11">
        <v>3.15E-2</v>
      </c>
      <c r="CN47" s="11">
        <v>1.7999999999999999E-2</v>
      </c>
      <c r="CO47" s="11">
        <v>2.53E-2</v>
      </c>
      <c r="CP47" s="11">
        <v>2.07E-2</v>
      </c>
      <c r="CQ47" s="11">
        <v>3.04E-2</v>
      </c>
      <c r="CR47" s="11">
        <v>1.7899999999999999E-2</v>
      </c>
      <c r="CS47" s="11">
        <v>4.1500000000000002E-2</v>
      </c>
      <c r="CT47" s="11">
        <v>1.5900000000000001E-2</v>
      </c>
      <c r="CU47" s="11">
        <v>1.6799999999999999E-2</v>
      </c>
      <c r="CV47" s="11">
        <v>7.0499999999999993E-2</v>
      </c>
      <c r="CW47" s="11">
        <v>9.3100000000000002E-2</v>
      </c>
      <c r="CX47" s="11">
        <v>8.2299999999999998E-2</v>
      </c>
      <c r="CY47" s="11">
        <v>2.1399999999999999E-2</v>
      </c>
      <c r="CZ47" s="11">
        <v>1.54E-2</v>
      </c>
      <c r="DA47" s="11">
        <v>1.32E-2</v>
      </c>
      <c r="DB47" s="11">
        <v>9.2299999999999993E-2</v>
      </c>
      <c r="DC47" s="11">
        <v>0.1143</v>
      </c>
      <c r="DD47" s="11">
        <v>0.1023</v>
      </c>
      <c r="DE47" s="11">
        <v>0.1096</v>
      </c>
      <c r="DF47" s="11">
        <v>5.9700000000000003E-2</v>
      </c>
      <c r="DG47" s="11">
        <v>0.1333</v>
      </c>
      <c r="DH47" s="11">
        <v>5.9700000000000003E-2</v>
      </c>
      <c r="DI47" s="11">
        <v>8.8999999999999999E-3</v>
      </c>
      <c r="DJ47" s="11">
        <v>0.1593</v>
      </c>
      <c r="DK47" s="11">
        <v>2.92E-2</v>
      </c>
      <c r="DL47" s="11">
        <v>5.1299999999999998E-2</v>
      </c>
      <c r="DM47" s="11">
        <v>3.6299999999999999E-2</v>
      </c>
      <c r="DN47" s="11">
        <v>1.64</v>
      </c>
      <c r="DO47" s="11">
        <v>0.2389</v>
      </c>
      <c r="DP47" s="11">
        <v>3.3700000000000001E-2</v>
      </c>
      <c r="DQ47" s="11">
        <v>9.4100000000000003E-2</v>
      </c>
      <c r="DR47" s="11">
        <v>7.3499999999999996E-2</v>
      </c>
      <c r="DS47" s="11">
        <v>8.5599999999999996E-2</v>
      </c>
      <c r="DT47" s="11">
        <v>1.0999999999999999E-2</v>
      </c>
      <c r="DU47" s="11">
        <v>4.7699999999999999E-2</v>
      </c>
      <c r="DV47" s="11">
        <v>1.84E-2</v>
      </c>
      <c r="DW47" s="11">
        <v>1.6214</v>
      </c>
      <c r="DX47" s="11">
        <v>0.1236</v>
      </c>
      <c r="DY47" s="11">
        <v>3.8600000000000002E-2</v>
      </c>
      <c r="DZ47" s="11">
        <v>0.2717</v>
      </c>
      <c r="EA47" s="11">
        <v>5.04E-2</v>
      </c>
      <c r="EB47" s="11">
        <v>2.1499999999999998E-2</v>
      </c>
      <c r="EC47" s="11">
        <v>1.4608000000000001</v>
      </c>
      <c r="ED47" s="11">
        <v>5.7700000000000001E-2</v>
      </c>
      <c r="EE47" s="11">
        <v>0.11409999999999999</v>
      </c>
      <c r="EF47" s="11">
        <v>0.12909999999999999</v>
      </c>
      <c r="EG47" s="11">
        <v>4.87E-2</v>
      </c>
      <c r="EH47" s="11">
        <v>8.4699999999999998E-2</v>
      </c>
      <c r="EI47" s="11">
        <v>2.6499999999999999E-2</v>
      </c>
      <c r="EJ47" s="11">
        <v>4.0099999999999997E-2</v>
      </c>
      <c r="EK47" s="11">
        <v>4.1799999999999997E-2</v>
      </c>
      <c r="EL47" s="11">
        <v>6.3200000000000006E-2</v>
      </c>
      <c r="EM47" s="11">
        <v>2.7400000000000001E-2</v>
      </c>
      <c r="EN47" s="11">
        <v>6.7699999999999996E-2</v>
      </c>
      <c r="EO47" s="11">
        <v>4.24E-2</v>
      </c>
      <c r="EP47" s="13">
        <f t="shared" si="18"/>
        <v>0.13614925373134334</v>
      </c>
      <c r="EQ47" s="13">
        <f t="shared" si="19"/>
        <v>0.32063106634947014</v>
      </c>
      <c r="ER47" s="13">
        <f t="shared" si="20"/>
        <v>0.10280428070839831</v>
      </c>
      <c r="ES47" s="13">
        <f t="shared" si="22"/>
        <v>7.1500000000000001E-3</v>
      </c>
      <c r="ET47" s="13">
        <f t="shared" si="11"/>
        <v>1.64</v>
      </c>
      <c r="EU47" s="12">
        <f t="shared" si="21"/>
        <v>67</v>
      </c>
    </row>
    <row r="48" spans="1:151" ht="14.4" x14ac:dyDescent="0.3">
      <c r="A48" s="1" t="s">
        <v>174</v>
      </c>
      <c r="B48" s="11">
        <v>1.1299999999999999E-2</v>
      </c>
      <c r="C48" s="11">
        <v>0.22175</v>
      </c>
      <c r="D48" s="11">
        <v>0.13435</v>
      </c>
      <c r="E48" s="11">
        <v>8.9899999999999994E-2</v>
      </c>
      <c r="F48" s="11">
        <v>2.7799999999999998E-2</v>
      </c>
      <c r="G48" s="11">
        <v>1.0821000000000001</v>
      </c>
      <c r="H48" s="11">
        <v>0.32919999999999999</v>
      </c>
      <c r="I48" s="11">
        <v>0.51649999999999996</v>
      </c>
      <c r="J48" s="11">
        <v>0.29535</v>
      </c>
      <c r="K48" s="11">
        <v>3.3000000000000002E-2</v>
      </c>
      <c r="L48" s="11">
        <v>0.25740000000000002</v>
      </c>
      <c r="M48" s="11">
        <v>0.4597</v>
      </c>
      <c r="N48" s="11">
        <v>3.3550000000000003E-2</v>
      </c>
      <c r="O48" s="11">
        <v>3.8850000000000003E-2</v>
      </c>
      <c r="P48" s="11">
        <v>1.9949999999999999E-2</v>
      </c>
      <c r="Q48" s="11">
        <v>0.33515</v>
      </c>
      <c r="R48" s="11">
        <v>8.3000000000000001E-3</v>
      </c>
      <c r="S48" s="11">
        <v>0.2082</v>
      </c>
      <c r="T48" s="11">
        <v>0.53705000000000003</v>
      </c>
      <c r="U48" s="11">
        <v>0.39019999999999999</v>
      </c>
      <c r="V48" s="11">
        <v>0.27355000000000002</v>
      </c>
      <c r="W48" s="11">
        <v>0.14294999999999999</v>
      </c>
      <c r="X48" s="11">
        <v>0.20695</v>
      </c>
      <c r="Y48" s="11">
        <v>0.30709999999999998</v>
      </c>
      <c r="Z48" s="11">
        <v>8.5999999999999993E-2</v>
      </c>
      <c r="AA48" s="11">
        <v>0.28189999999999998</v>
      </c>
      <c r="AB48" s="11">
        <v>0.17494999999999999</v>
      </c>
      <c r="AC48" s="11">
        <v>0.745</v>
      </c>
      <c r="AD48" s="11">
        <v>1.3100000000000001E-2</v>
      </c>
      <c r="AE48" s="11">
        <v>0.67459999999999998</v>
      </c>
      <c r="AF48" s="11">
        <v>2.1999999999999999E-2</v>
      </c>
      <c r="AG48" s="11">
        <v>1.3100000000000001E-2</v>
      </c>
      <c r="AH48" s="11">
        <v>0.28244999999999998</v>
      </c>
      <c r="AI48" s="11">
        <v>0.36259999999999998</v>
      </c>
      <c r="AJ48" s="11">
        <v>6.0650000000000003E-2</v>
      </c>
      <c r="AK48" s="11">
        <v>0.2074</v>
      </c>
      <c r="AL48" s="11">
        <v>0.25405</v>
      </c>
      <c r="AM48" s="11">
        <v>0.46579999999999999</v>
      </c>
      <c r="AN48" s="11">
        <v>0.1502</v>
      </c>
      <c r="AO48" s="11">
        <v>0.56489999999999996</v>
      </c>
      <c r="AP48" s="11">
        <v>0.52175000000000005</v>
      </c>
      <c r="AQ48" s="11">
        <v>0.14330000000000001</v>
      </c>
      <c r="AR48" s="11">
        <v>0.2273</v>
      </c>
      <c r="AS48" s="11">
        <v>0.27</v>
      </c>
      <c r="AT48" s="11">
        <v>0.18975</v>
      </c>
      <c r="AU48" s="11">
        <v>0.10715</v>
      </c>
      <c r="AV48" s="11">
        <v>9.1700000000000004E-2</v>
      </c>
      <c r="AW48" s="11">
        <v>2.0799999999999999E-2</v>
      </c>
      <c r="AX48" s="11">
        <v>0.17085</v>
      </c>
      <c r="AY48" s="11">
        <v>0.18940000000000001</v>
      </c>
      <c r="AZ48" s="11">
        <v>3.705E-2</v>
      </c>
      <c r="BA48" s="11">
        <v>0.23865</v>
      </c>
      <c r="BB48" s="11">
        <v>0.29735</v>
      </c>
      <c r="BC48" s="11">
        <v>0.81664999999999999</v>
      </c>
      <c r="BD48" s="11">
        <v>0.13414999999999999</v>
      </c>
      <c r="BE48" s="11">
        <v>1.575E-2</v>
      </c>
      <c r="BF48" s="11">
        <v>3.3649999999999999E-2</v>
      </c>
      <c r="BG48" s="11">
        <v>0.4849</v>
      </c>
      <c r="BH48" s="11">
        <v>0.49390000000000001</v>
      </c>
      <c r="BI48" s="11">
        <v>0.48344999999999999</v>
      </c>
      <c r="BJ48" s="11">
        <v>0.34200000000000003</v>
      </c>
      <c r="BK48" s="11">
        <v>5.2499999999999998E-2</v>
      </c>
      <c r="BL48" s="11">
        <v>0.26579999999999998</v>
      </c>
      <c r="BM48" s="11">
        <v>0.17449999999999999</v>
      </c>
      <c r="BN48" s="11">
        <v>1.9650000000000001E-2</v>
      </c>
      <c r="BO48" s="11">
        <v>6.7949999999999997E-2</v>
      </c>
      <c r="BP48" s="11">
        <v>5.8999999999999997E-2</v>
      </c>
      <c r="BQ48" s="11">
        <v>0.37364999999999998</v>
      </c>
      <c r="BR48" s="11">
        <v>0.17835000000000001</v>
      </c>
      <c r="BS48" s="11">
        <v>0.46344999999999997</v>
      </c>
      <c r="BT48" s="11">
        <v>0.42080000000000001</v>
      </c>
      <c r="BU48" s="10">
        <f t="shared" si="12"/>
        <v>0.24935211267605634</v>
      </c>
      <c r="BV48" s="10">
        <f t="shared" si="13"/>
        <v>0.21533413136179655</v>
      </c>
      <c r="BW48" s="10">
        <f t="shared" si="14"/>
        <v>4.6368788129339457E-2</v>
      </c>
      <c r="BX48" s="10">
        <f t="shared" si="15"/>
        <v>8.3000000000000001E-3</v>
      </c>
      <c r="BY48" s="10">
        <f t="shared" si="16"/>
        <v>1.0821000000000001</v>
      </c>
      <c r="BZ48" s="9">
        <f t="shared" si="17"/>
        <v>71</v>
      </c>
      <c r="CA48" s="11">
        <v>0.87480000000000002</v>
      </c>
      <c r="CB48" s="11">
        <v>0.21820000000000001</v>
      </c>
      <c r="CC48" s="11">
        <v>0.25690000000000002</v>
      </c>
      <c r="CD48" s="11">
        <v>0.1028</v>
      </c>
      <c r="CE48" s="11">
        <v>0.1368</v>
      </c>
      <c r="CF48" s="11">
        <v>0.85489999999999999</v>
      </c>
      <c r="CG48" s="11">
        <v>1.5371999999999999</v>
      </c>
      <c r="CH48" s="11">
        <v>0.4899</v>
      </c>
      <c r="CI48" s="11">
        <v>0.82230000000000003</v>
      </c>
      <c r="CJ48" s="11">
        <v>0.1157</v>
      </c>
      <c r="CK48" s="11">
        <v>0.31209999999999999</v>
      </c>
      <c r="CL48" s="11">
        <v>0.4093</v>
      </c>
      <c r="CM48" s="11">
        <v>0.1837</v>
      </c>
      <c r="CN48" s="11">
        <v>0.23100000000000001</v>
      </c>
      <c r="CO48" s="11">
        <v>0.22309999999999999</v>
      </c>
      <c r="CP48" s="11">
        <v>0.2344</v>
      </c>
      <c r="CQ48" s="11">
        <v>0.16039999999999999</v>
      </c>
      <c r="CR48" s="11">
        <v>9.0200000000000002E-2</v>
      </c>
      <c r="CS48" s="11">
        <v>0.59809999999999997</v>
      </c>
      <c r="CT48" s="11">
        <v>0.33839999999999998</v>
      </c>
      <c r="CU48" s="11">
        <v>0.13250000000000001</v>
      </c>
      <c r="CV48" s="11">
        <v>0.49380000000000002</v>
      </c>
      <c r="CW48" s="11">
        <v>0.25540000000000002</v>
      </c>
      <c r="CX48" s="11">
        <v>0.55559999999999998</v>
      </c>
      <c r="CY48" s="11">
        <v>0.25750000000000001</v>
      </c>
      <c r="CZ48" s="11">
        <v>0.25790000000000002</v>
      </c>
      <c r="DA48" s="11">
        <v>8.1799999999999998E-2</v>
      </c>
      <c r="DB48" s="11">
        <v>0.98329999999999995</v>
      </c>
      <c r="DC48" s="11">
        <v>0.67979999999999996</v>
      </c>
      <c r="DD48" s="11">
        <v>0.59250000000000003</v>
      </c>
      <c r="DE48" s="11">
        <v>0.1976</v>
      </c>
      <c r="DF48" s="11">
        <v>0.28599999999999998</v>
      </c>
      <c r="DG48" s="11">
        <v>0.3095</v>
      </c>
      <c r="DH48" s="11">
        <v>0.6139</v>
      </c>
      <c r="DI48" s="11">
        <v>0.19850000000000001</v>
      </c>
      <c r="DJ48" s="11">
        <v>0.87350000000000005</v>
      </c>
      <c r="DK48" s="11">
        <v>0.33460000000000001</v>
      </c>
      <c r="DL48" s="11">
        <v>1.3204</v>
      </c>
      <c r="DM48" s="11">
        <v>0.85219999999999996</v>
      </c>
      <c r="DN48" s="11">
        <v>2.6278000000000001</v>
      </c>
      <c r="DO48" s="11">
        <v>0.15709999999999999</v>
      </c>
      <c r="DP48" s="11">
        <v>0.2432</v>
      </c>
      <c r="DQ48" s="11">
        <v>0.21329999999999999</v>
      </c>
      <c r="DR48" s="11">
        <v>9.6799999999999997E-2</v>
      </c>
      <c r="DS48" s="11">
        <v>0.1895</v>
      </c>
      <c r="DT48" s="11">
        <v>0.1133</v>
      </c>
      <c r="DU48" s="11">
        <v>0.27089999999999997</v>
      </c>
      <c r="DV48" s="11">
        <v>0.89690000000000003</v>
      </c>
      <c r="DW48" s="11">
        <v>2.3462000000000001</v>
      </c>
      <c r="DX48" s="11">
        <v>0.9466</v>
      </c>
      <c r="DY48" s="11">
        <v>0.54700000000000004</v>
      </c>
      <c r="DZ48" s="11">
        <v>0.3674</v>
      </c>
      <c r="EA48" s="11">
        <v>0.96730000000000005</v>
      </c>
      <c r="EB48" s="11">
        <v>0.10829999999999999</v>
      </c>
      <c r="EC48" s="11">
        <v>1.9663999999999999</v>
      </c>
      <c r="ED48" s="11">
        <v>0.96579999999999999</v>
      </c>
      <c r="EE48" s="11">
        <v>1.2869999999999999</v>
      </c>
      <c r="EF48" s="11">
        <v>0.60629999999999995</v>
      </c>
      <c r="EG48" s="11">
        <v>0.69810000000000005</v>
      </c>
      <c r="EH48" s="11">
        <v>0.73250000000000004</v>
      </c>
      <c r="EI48" s="11">
        <v>0.14280000000000001</v>
      </c>
      <c r="EJ48" s="11">
        <v>0.34770000000000001</v>
      </c>
      <c r="EK48" s="11">
        <v>0.1244</v>
      </c>
      <c r="EL48" s="11">
        <v>0.10970000000000001</v>
      </c>
      <c r="EM48" s="11">
        <v>0.26950000000000002</v>
      </c>
      <c r="EN48" s="11">
        <v>0.4778</v>
      </c>
      <c r="EO48" s="11">
        <v>0.17630000000000001</v>
      </c>
      <c r="EP48" s="13">
        <f t="shared" si="18"/>
        <v>0.52928955223880592</v>
      </c>
      <c r="EQ48" s="13">
        <f t="shared" si="19"/>
        <v>0.51482588743035862</v>
      </c>
      <c r="ER48" s="13">
        <f t="shared" si="20"/>
        <v>0.26504569436845632</v>
      </c>
      <c r="ES48" s="13">
        <f t="shared" si="22"/>
        <v>8.3000000000000001E-3</v>
      </c>
      <c r="ET48" s="13">
        <f t="shared" si="11"/>
        <v>2.6278000000000001</v>
      </c>
      <c r="EU48" s="12">
        <f t="shared" si="21"/>
        <v>67</v>
      </c>
    </row>
    <row r="49" spans="1:151" ht="14.4" x14ac:dyDescent="0.3">
      <c r="A49" s="1" t="s">
        <v>175</v>
      </c>
      <c r="B49" s="11">
        <v>3.015E-2</v>
      </c>
      <c r="C49" s="11">
        <v>2.0799999999999999E-2</v>
      </c>
      <c r="D49" s="11">
        <v>2.4799999999999999E-2</v>
      </c>
      <c r="E49" s="11">
        <v>2.2499999999999999E-2</v>
      </c>
      <c r="F49" s="11">
        <v>2.1950000000000001E-2</v>
      </c>
      <c r="G49" s="11">
        <v>4.555E-2</v>
      </c>
      <c r="H49" s="11">
        <v>2.0400000000000001E-2</v>
      </c>
      <c r="I49" s="11">
        <v>5.3E-3</v>
      </c>
      <c r="J49" s="11">
        <v>4.0649999999999999E-2</v>
      </c>
      <c r="K49" s="11">
        <v>2.12E-2</v>
      </c>
      <c r="L49" s="11">
        <v>3.04E-2</v>
      </c>
      <c r="M49" s="11">
        <v>4.0099999999999997E-2</v>
      </c>
      <c r="N49" s="11">
        <v>1.37E-2</v>
      </c>
      <c r="O49" s="11">
        <v>1.9199999999999998E-2</v>
      </c>
      <c r="P49" s="11">
        <v>3.2199999999999999E-2</v>
      </c>
      <c r="Q49" s="11">
        <v>1.925E-2</v>
      </c>
      <c r="R49" s="11">
        <v>1.4800000000000001E-2</v>
      </c>
      <c r="S49" s="11">
        <v>3.5049999999999998E-2</v>
      </c>
      <c r="T49" s="11">
        <v>1.4749999999999999E-2</v>
      </c>
      <c r="U49" s="11">
        <v>5.1999999999999998E-2</v>
      </c>
      <c r="V49" s="11">
        <v>2.5499999999999998E-2</v>
      </c>
      <c r="W49" s="11">
        <v>1.145E-2</v>
      </c>
      <c r="X49" s="11">
        <v>6.4850000000000005E-2</v>
      </c>
      <c r="Y49" s="11">
        <v>2.06E-2</v>
      </c>
      <c r="Z49" s="11">
        <v>2.6450000000000001E-2</v>
      </c>
      <c r="AA49" s="11">
        <v>2.495E-2</v>
      </c>
      <c r="AB49" s="11">
        <v>6.3350000000000004E-2</v>
      </c>
      <c r="AC49" s="11">
        <v>2.7300000000000001E-2</v>
      </c>
      <c r="AD49" s="11">
        <v>1.405E-2</v>
      </c>
      <c r="AE49" s="11">
        <v>0.11445</v>
      </c>
      <c r="AF49" s="11">
        <v>1.7049999999999999E-2</v>
      </c>
      <c r="AG49" s="11">
        <v>1.06E-2</v>
      </c>
      <c r="AH49" s="11">
        <v>2.8799999999999999E-2</v>
      </c>
      <c r="AI49" s="11">
        <v>2.01E-2</v>
      </c>
      <c r="AJ49" s="11">
        <v>2.3199999999999998E-2</v>
      </c>
      <c r="AK49" s="11">
        <v>3.8949999999999999E-2</v>
      </c>
      <c r="AL49" s="11">
        <v>4.5350000000000001E-2</v>
      </c>
      <c r="AM49" s="11">
        <v>4.2950000000000002E-2</v>
      </c>
      <c r="AN49" s="11">
        <v>3.27E-2</v>
      </c>
      <c r="AO49" s="11">
        <v>4.7100000000000003E-2</v>
      </c>
      <c r="AP49" s="11">
        <v>3.8199999999999998E-2</v>
      </c>
      <c r="AQ49" s="11">
        <v>2.07E-2</v>
      </c>
      <c r="AR49" s="11">
        <v>5.1400000000000001E-2</v>
      </c>
      <c r="AS49" s="11">
        <v>1.9400000000000001E-2</v>
      </c>
      <c r="AT49" s="11">
        <v>1.72E-2</v>
      </c>
      <c r="AU49" s="11">
        <v>2.6599999999999999E-2</v>
      </c>
      <c r="AV49" s="11">
        <v>3.1399999999999997E-2</v>
      </c>
      <c r="AW49" s="11">
        <v>2.035E-2</v>
      </c>
      <c r="AX49" s="11">
        <v>2.9350000000000001E-2</v>
      </c>
      <c r="AY49" s="11">
        <v>1.3350000000000001E-2</v>
      </c>
      <c r="AZ49" s="11">
        <v>2.9000000000000001E-2</v>
      </c>
      <c r="BA49" s="11">
        <v>1.4149999999999999E-2</v>
      </c>
      <c r="BB49" s="11">
        <v>0.14555000000000001</v>
      </c>
      <c r="BC49" s="11">
        <v>1.8249999999999999E-2</v>
      </c>
      <c r="BD49" s="11">
        <v>3.44E-2</v>
      </c>
      <c r="BE49" s="11">
        <v>3.8550000000000001E-2</v>
      </c>
      <c r="BF49" s="11">
        <v>1.495E-2</v>
      </c>
      <c r="BG49" s="11">
        <v>6.1699999999999998E-2</v>
      </c>
      <c r="BH49" s="11">
        <v>5.1200000000000002E-2</v>
      </c>
      <c r="BI49" s="11">
        <v>6.54E-2</v>
      </c>
      <c r="BJ49" s="11">
        <v>5.5500000000000001E-2</v>
      </c>
      <c r="BK49" s="11">
        <v>4.165E-2</v>
      </c>
      <c r="BL49" s="11">
        <v>3.0200000000000001E-2</v>
      </c>
      <c r="BM49" s="11">
        <v>2.4150000000000001E-2</v>
      </c>
      <c r="BN49" s="11">
        <v>2.9350000000000001E-2</v>
      </c>
      <c r="BO49" s="11">
        <v>1.72E-2</v>
      </c>
      <c r="BP49" s="11">
        <v>3.0599999999999999E-2</v>
      </c>
      <c r="BQ49" s="11">
        <v>5.1200000000000002E-2</v>
      </c>
      <c r="BR49" s="11">
        <v>1.7749999999999998E-2</v>
      </c>
      <c r="BS49" s="11">
        <v>2.6550000000000001E-2</v>
      </c>
      <c r="BT49" s="11">
        <v>4.4949999999999997E-2</v>
      </c>
      <c r="BU49" s="10">
        <f t="shared" si="12"/>
        <v>3.2883098591549302E-2</v>
      </c>
      <c r="BV49" s="10">
        <f t="shared" si="13"/>
        <v>2.1850945033326005E-2</v>
      </c>
      <c r="BW49" s="10">
        <f t="shared" si="14"/>
        <v>4.7746379884943438E-4</v>
      </c>
      <c r="BX49" s="10">
        <f t="shared" si="15"/>
        <v>5.3E-3</v>
      </c>
      <c r="BY49" s="10">
        <f t="shared" si="16"/>
        <v>0.14555000000000001</v>
      </c>
      <c r="BZ49" s="9">
        <f t="shared" si="17"/>
        <v>71</v>
      </c>
      <c r="CA49" s="11">
        <v>0.1762</v>
      </c>
      <c r="CB49" s="11">
        <v>7.4800000000000005E-2</v>
      </c>
      <c r="CC49" s="11">
        <v>3.5299999999999998E-2</v>
      </c>
      <c r="CD49" s="11">
        <v>3.4099999999999998E-2</v>
      </c>
      <c r="CE49" s="11">
        <v>2.86E-2</v>
      </c>
      <c r="CF49" s="11">
        <v>2.8899999999999999E-2</v>
      </c>
      <c r="CG49" s="11">
        <v>1.1881999999999999</v>
      </c>
      <c r="CH49" s="11">
        <v>5.7000000000000002E-2</v>
      </c>
      <c r="CI49" s="11">
        <v>4.1000000000000002E-2</v>
      </c>
      <c r="CJ49" s="11">
        <v>2.81E-2</v>
      </c>
      <c r="CK49" s="11">
        <v>3.4799999999999998E-2</v>
      </c>
      <c r="CL49" s="11">
        <v>1.8100000000000002E-2</v>
      </c>
      <c r="CM49" s="11">
        <v>2.93E-2</v>
      </c>
      <c r="CN49" s="11">
        <v>3.7499999999999999E-2</v>
      </c>
      <c r="CO49" s="11">
        <v>1.84E-2</v>
      </c>
      <c r="CP49" s="11">
        <v>1.7100000000000001E-2</v>
      </c>
      <c r="CQ49" s="11">
        <v>2.0500000000000001E-2</v>
      </c>
      <c r="CR49" s="11">
        <v>2.8799999999999999E-2</v>
      </c>
      <c r="CS49" s="11">
        <v>3.6200000000000003E-2</v>
      </c>
      <c r="CT49" s="11">
        <v>2.4799999999999999E-2</v>
      </c>
      <c r="CU49" s="11">
        <v>2.1499999999999998E-2</v>
      </c>
      <c r="CV49" s="11">
        <v>4.7800000000000002E-2</v>
      </c>
      <c r="CW49" s="11">
        <v>4.8099999999999997E-2</v>
      </c>
      <c r="CX49" s="11">
        <v>3.8899999999999997E-2</v>
      </c>
      <c r="CY49" s="11">
        <v>4.5999999999999999E-2</v>
      </c>
      <c r="CZ49" s="11">
        <v>2.75E-2</v>
      </c>
      <c r="DA49" s="11">
        <v>2.3800000000000002E-2</v>
      </c>
      <c r="DB49" s="11">
        <v>1.8599999999999998E-2</v>
      </c>
      <c r="DC49" s="11">
        <v>2.5499999999999998E-2</v>
      </c>
      <c r="DD49" s="11">
        <v>2.5999999999999999E-2</v>
      </c>
      <c r="DE49" s="11">
        <v>3.95E-2</v>
      </c>
      <c r="DF49" s="11">
        <v>2.46E-2</v>
      </c>
      <c r="DG49" s="11">
        <v>2.0199999999999999E-2</v>
      </c>
      <c r="DH49" s="11">
        <v>2.4500000000000001E-2</v>
      </c>
      <c r="DI49" s="11">
        <v>1.8200000000000001E-2</v>
      </c>
      <c r="DJ49" s="11">
        <v>5.2900000000000003E-2</v>
      </c>
      <c r="DK49" s="11">
        <v>0.02</v>
      </c>
      <c r="DL49" s="11">
        <v>0.1027</v>
      </c>
      <c r="DM49" s="11">
        <v>7.9600000000000004E-2</v>
      </c>
      <c r="DN49" s="11">
        <v>12.0716</v>
      </c>
      <c r="DO49" s="11">
        <v>4.0500000000000001E-2</v>
      </c>
      <c r="DP49" s="11">
        <v>4.7100000000000003E-2</v>
      </c>
      <c r="DQ49" s="11">
        <v>3.8100000000000002E-2</v>
      </c>
      <c r="DR49" s="11">
        <v>2.98E-2</v>
      </c>
      <c r="DS49" s="11">
        <v>2.2200000000000001E-2</v>
      </c>
      <c r="DT49" s="11">
        <v>1.5900000000000001E-2</v>
      </c>
      <c r="DU49" s="11">
        <v>6.0100000000000001E-2</v>
      </c>
      <c r="DV49" s="11">
        <v>0.1406</v>
      </c>
      <c r="DW49" s="11">
        <v>5.8696000000000002</v>
      </c>
      <c r="DX49" s="11">
        <v>2.8000000000000001E-2</v>
      </c>
      <c r="DY49" s="11">
        <v>2.76E-2</v>
      </c>
      <c r="DZ49" s="11">
        <v>5.5300000000000002E-2</v>
      </c>
      <c r="EA49" s="11">
        <v>3.4700000000000002E-2</v>
      </c>
      <c r="EB49" s="11">
        <v>0.03</v>
      </c>
      <c r="EC49" s="11">
        <v>6.2874999999999996</v>
      </c>
      <c r="ED49" s="11">
        <v>2.9700000000000001E-2</v>
      </c>
      <c r="EE49" s="11">
        <v>5.1200000000000002E-2</v>
      </c>
      <c r="EF49" s="11">
        <v>3.9199999999999999E-2</v>
      </c>
      <c r="EG49" s="11">
        <v>3.8600000000000002E-2</v>
      </c>
      <c r="EH49" s="11">
        <v>2.8299999999999999E-2</v>
      </c>
      <c r="EI49" s="11">
        <v>3.78E-2</v>
      </c>
      <c r="EJ49" s="11">
        <v>3.09E-2</v>
      </c>
      <c r="EK49" s="11">
        <v>2.7699999999999999E-2</v>
      </c>
      <c r="EL49" s="11">
        <v>2.6800000000000001E-2</v>
      </c>
      <c r="EM49" s="11">
        <v>3.6400000000000002E-2</v>
      </c>
      <c r="EN49" s="11">
        <v>3.3300000000000003E-2</v>
      </c>
      <c r="EO49" s="11">
        <v>3.9300000000000002E-2</v>
      </c>
      <c r="EP49" s="13">
        <f t="shared" si="18"/>
        <v>0.4161402985074627</v>
      </c>
      <c r="EQ49" s="13">
        <f t="shared" si="19"/>
        <v>1.7689660830561158</v>
      </c>
      <c r="ER49" s="13">
        <f t="shared" si="20"/>
        <v>3.1292410030028965</v>
      </c>
      <c r="ES49" s="13">
        <f t="shared" si="22"/>
        <v>4.7746379884943438E-4</v>
      </c>
      <c r="ET49" s="13">
        <f t="shared" si="11"/>
        <v>12.0716</v>
      </c>
      <c r="EU49" s="12">
        <f t="shared" si="21"/>
        <v>67</v>
      </c>
    </row>
    <row r="50" spans="1:151" ht="14.4" x14ac:dyDescent="0.3">
      <c r="A50" s="1" t="s">
        <v>176</v>
      </c>
      <c r="B50" s="11">
        <v>7.6550000000000007E-2</v>
      </c>
      <c r="C50" s="11">
        <v>5.4300000000000001E-2</v>
      </c>
      <c r="D50" s="11">
        <v>5.9700000000000003E-2</v>
      </c>
      <c r="E50" s="11">
        <v>5.0750000000000003E-2</v>
      </c>
      <c r="F50" s="11">
        <v>2.8899999999999999E-2</v>
      </c>
      <c r="G50" s="11">
        <v>0.87439999999999996</v>
      </c>
      <c r="H50" s="11">
        <v>9.2499999999999999E-2</v>
      </c>
      <c r="I50" s="11">
        <v>0.50854999999999995</v>
      </c>
      <c r="J50" s="11">
        <v>0.25440000000000002</v>
      </c>
      <c r="K50" s="11">
        <v>9.8900000000000002E-2</v>
      </c>
      <c r="L50" s="11">
        <v>0.13850000000000001</v>
      </c>
      <c r="M50" s="11">
        <v>9.6500000000000002E-2</v>
      </c>
      <c r="N50" s="11">
        <v>1.4500000000000001E-2</v>
      </c>
      <c r="O50" s="11">
        <v>4.0250000000000001E-2</v>
      </c>
      <c r="P50" s="11">
        <v>8.8849999999999998E-2</v>
      </c>
      <c r="Q50" s="11">
        <v>0.1133</v>
      </c>
      <c r="R50" s="11">
        <v>1.585E-2</v>
      </c>
      <c r="S50" s="11">
        <v>9.35E-2</v>
      </c>
      <c r="T50" s="11">
        <v>0.2132</v>
      </c>
      <c r="U50" s="11">
        <v>0.1192</v>
      </c>
      <c r="V50" s="11">
        <v>0.24685000000000001</v>
      </c>
      <c r="W50" s="11">
        <v>1.83E-2</v>
      </c>
      <c r="X50" s="11">
        <v>5.2749999999999998E-2</v>
      </c>
      <c r="Y50" s="11">
        <v>0.30814999999999998</v>
      </c>
      <c r="Z50" s="11">
        <v>5.4050000000000001E-2</v>
      </c>
      <c r="AA50" s="11">
        <v>0.14269999999999999</v>
      </c>
      <c r="AB50" s="11">
        <v>0.52144999999999997</v>
      </c>
      <c r="AC50" s="11">
        <v>0.23119999999999999</v>
      </c>
      <c r="AD50" s="11">
        <v>2.8850000000000001E-2</v>
      </c>
      <c r="AE50" s="11">
        <v>0.2198</v>
      </c>
      <c r="AF50" s="11">
        <v>3.49E-2</v>
      </c>
      <c r="AG50" s="11">
        <v>1.0699999999999999E-2</v>
      </c>
      <c r="AH50" s="11">
        <v>0.34115000000000001</v>
      </c>
      <c r="AI50" s="11">
        <v>6.6900000000000001E-2</v>
      </c>
      <c r="AJ50" s="11">
        <v>0.15509999999999999</v>
      </c>
      <c r="AK50" s="11">
        <v>0.38224999999999998</v>
      </c>
      <c r="AL50" s="11">
        <v>0.30775000000000002</v>
      </c>
      <c r="AM50" s="11">
        <v>0.43845000000000001</v>
      </c>
      <c r="AN50" s="11">
        <v>0.41804999999999998</v>
      </c>
      <c r="AO50" s="11">
        <v>0.74685000000000001</v>
      </c>
      <c r="AP50" s="11">
        <v>0.36545</v>
      </c>
      <c r="AQ50" s="11">
        <v>0.10335</v>
      </c>
      <c r="AR50" s="11">
        <v>0.13885</v>
      </c>
      <c r="AS50" s="11">
        <v>8.4599999999999995E-2</v>
      </c>
      <c r="AT50" s="11">
        <v>0.1668</v>
      </c>
      <c r="AU50" s="11">
        <v>9.9000000000000005E-2</v>
      </c>
      <c r="AV50" s="11">
        <v>0.28120000000000001</v>
      </c>
      <c r="AW50" s="11">
        <v>5.2749999999999998E-2</v>
      </c>
      <c r="AX50" s="11">
        <v>0.21809999999999999</v>
      </c>
      <c r="AY50" s="11">
        <v>0.4466</v>
      </c>
      <c r="AZ50" s="11">
        <v>5.2900000000000003E-2</v>
      </c>
      <c r="BA50" s="11">
        <v>4.0300000000000002E-2</v>
      </c>
      <c r="BB50" s="11">
        <v>0.32005</v>
      </c>
      <c r="BC50" s="11">
        <v>0.10785</v>
      </c>
      <c r="BD50" s="11">
        <v>0.17680000000000001</v>
      </c>
      <c r="BE50" s="11">
        <v>9.1350000000000001E-2</v>
      </c>
      <c r="BF50" s="11">
        <v>0.01</v>
      </c>
      <c r="BG50" s="11">
        <v>0.46694999999999998</v>
      </c>
      <c r="BH50" s="11">
        <v>0.36270000000000002</v>
      </c>
      <c r="BI50" s="11">
        <v>0.21815000000000001</v>
      </c>
      <c r="BJ50" s="11">
        <v>0.28384999999999999</v>
      </c>
      <c r="BK50" s="11">
        <v>7.5200000000000003E-2</v>
      </c>
      <c r="BL50" s="11">
        <v>0.22605</v>
      </c>
      <c r="BM50" s="11">
        <v>0.12690000000000001</v>
      </c>
      <c r="BN50" s="11">
        <v>3.9849999999999997E-2</v>
      </c>
      <c r="BO50" s="11">
        <v>0.24315000000000001</v>
      </c>
      <c r="BP50" s="11">
        <v>4.8399999999999999E-2</v>
      </c>
      <c r="BQ50" s="11">
        <v>0.3165</v>
      </c>
      <c r="BR50" s="11">
        <v>7.8700000000000006E-2</v>
      </c>
      <c r="BS50" s="11">
        <v>0.23685</v>
      </c>
      <c r="BT50" s="11">
        <v>0.35930000000000001</v>
      </c>
      <c r="BU50" s="10">
        <f t="shared" si="12"/>
        <v>0.19151126760563383</v>
      </c>
      <c r="BV50" s="10">
        <f t="shared" si="13"/>
        <v>0.17226579532582273</v>
      </c>
      <c r="BW50" s="10">
        <f t="shared" si="14"/>
        <v>2.9675504239238253E-2</v>
      </c>
      <c r="BX50" s="10">
        <f t="shared" si="15"/>
        <v>0.01</v>
      </c>
      <c r="BY50" s="10">
        <f t="shared" si="16"/>
        <v>0.87439999999999996</v>
      </c>
      <c r="BZ50" s="9">
        <f t="shared" si="17"/>
        <v>71</v>
      </c>
      <c r="CA50" s="11">
        <v>0.2389</v>
      </c>
      <c r="CB50" s="11">
        <v>0.29559999999999997</v>
      </c>
      <c r="CC50" s="11">
        <v>5.7799999999999997E-2</v>
      </c>
      <c r="CD50" s="11">
        <v>8.6599999999999996E-2</v>
      </c>
      <c r="CE50" s="11">
        <v>3.2000000000000001E-2</v>
      </c>
      <c r="CF50" s="11">
        <v>0.12909999999999999</v>
      </c>
      <c r="CG50" s="11">
        <v>1.0584</v>
      </c>
      <c r="CH50" s="11">
        <v>8.1699999999999995E-2</v>
      </c>
      <c r="CI50" s="11">
        <v>7.6600000000000001E-2</v>
      </c>
      <c r="CJ50" s="11">
        <v>0.17150000000000001</v>
      </c>
      <c r="CK50" s="11">
        <v>0.33110000000000001</v>
      </c>
      <c r="CL50" s="11">
        <v>0.26719999999999999</v>
      </c>
      <c r="CM50" s="11">
        <v>0.12790000000000001</v>
      </c>
      <c r="CN50" s="11">
        <v>6.5199999999999994E-2</v>
      </c>
      <c r="CO50" s="11">
        <v>7.8600000000000003E-2</v>
      </c>
      <c r="CP50" s="11">
        <v>0.17599999999999999</v>
      </c>
      <c r="CQ50" s="11">
        <v>0.1168</v>
      </c>
      <c r="CR50" s="11">
        <v>0.18429999999999999</v>
      </c>
      <c r="CS50" s="11">
        <v>8.9700000000000002E-2</v>
      </c>
      <c r="CT50" s="11">
        <v>0.39879999999999999</v>
      </c>
      <c r="CU50" s="11">
        <v>7.6100000000000001E-2</v>
      </c>
      <c r="CV50" s="11">
        <v>0.3075</v>
      </c>
      <c r="CW50" s="11">
        <v>0.23019999999999999</v>
      </c>
      <c r="CX50" s="11">
        <v>8.2500000000000004E-2</v>
      </c>
      <c r="CY50" s="11">
        <v>0.16619999999999999</v>
      </c>
      <c r="CZ50" s="11">
        <v>0.20219999999999999</v>
      </c>
      <c r="DA50" s="11">
        <v>0.14879999999999999</v>
      </c>
      <c r="DB50" s="11">
        <v>0.13869999999999999</v>
      </c>
      <c r="DC50" s="11">
        <v>3.7900000000000003E-2</v>
      </c>
      <c r="DD50" s="11">
        <v>8.9099999999999999E-2</v>
      </c>
      <c r="DE50" s="11">
        <v>3.7499999999999999E-2</v>
      </c>
      <c r="DF50" s="11">
        <v>0.6411</v>
      </c>
      <c r="DG50" s="11">
        <v>0.15340000000000001</v>
      </c>
      <c r="DH50" s="11">
        <v>0.1789</v>
      </c>
      <c r="DI50" s="11">
        <v>5.7099999999999998E-2</v>
      </c>
      <c r="DJ50" s="11">
        <v>0.48299999999999998</v>
      </c>
      <c r="DK50" s="11">
        <v>0.24940000000000001</v>
      </c>
      <c r="DL50" s="11">
        <v>1.1326000000000001</v>
      </c>
      <c r="DM50" s="11">
        <v>0.61270000000000002</v>
      </c>
      <c r="DN50" s="11">
        <v>2.1619999999999999</v>
      </c>
      <c r="DO50" s="11">
        <v>0.28870000000000001</v>
      </c>
      <c r="DP50" s="11">
        <v>4.7399999999999998E-2</v>
      </c>
      <c r="DQ50" s="11">
        <v>5.8999999999999997E-2</v>
      </c>
      <c r="DR50" s="11">
        <v>8.7599999999999997E-2</v>
      </c>
      <c r="DS50" s="11">
        <v>8.5900000000000004E-2</v>
      </c>
      <c r="DT50" s="11">
        <v>2.6599999999999999E-2</v>
      </c>
      <c r="DU50" s="11">
        <v>0.26040000000000002</v>
      </c>
      <c r="DV50" s="11">
        <v>0.20930000000000001</v>
      </c>
      <c r="DW50" s="11">
        <v>2.2755000000000001</v>
      </c>
      <c r="DX50" s="11">
        <v>9.5500000000000002E-2</v>
      </c>
      <c r="DY50" s="11">
        <v>5.8400000000000001E-2</v>
      </c>
      <c r="DZ50" s="11">
        <v>0.39079999999999998</v>
      </c>
      <c r="EA50" s="11">
        <v>5.8599999999999999E-2</v>
      </c>
      <c r="EB50" s="11">
        <v>0.2351</v>
      </c>
      <c r="EC50" s="11">
        <v>2.3108</v>
      </c>
      <c r="ED50" s="11">
        <v>7.9100000000000004E-2</v>
      </c>
      <c r="EE50" s="11">
        <v>0.1953</v>
      </c>
      <c r="EF50" s="11">
        <v>0.1167</v>
      </c>
      <c r="EG50" s="11">
        <v>0.1255</v>
      </c>
      <c r="EH50" s="11">
        <v>0.36049999999999999</v>
      </c>
      <c r="EI50" s="11">
        <v>0.30509999999999998</v>
      </c>
      <c r="EJ50" s="11">
        <v>0.20050000000000001</v>
      </c>
      <c r="EK50" s="11">
        <v>9.6500000000000002E-2</v>
      </c>
      <c r="EL50" s="11">
        <v>4.4999999999999998E-2</v>
      </c>
      <c r="EM50" s="11">
        <v>0.48980000000000001</v>
      </c>
      <c r="EN50" s="11">
        <v>0.29780000000000001</v>
      </c>
      <c r="EO50" s="11">
        <v>0.52280000000000004</v>
      </c>
      <c r="EP50" s="13">
        <f t="shared" si="18"/>
        <v>0.30708805970149256</v>
      </c>
      <c r="EQ50" s="13">
        <f t="shared" si="19"/>
        <v>0.46931566772997496</v>
      </c>
      <c r="ER50" s="13">
        <f t="shared" si="20"/>
        <v>0.22025719597683227</v>
      </c>
      <c r="ES50" s="13">
        <f t="shared" si="22"/>
        <v>0.01</v>
      </c>
      <c r="ET50" s="13">
        <f t="shared" si="11"/>
        <v>2.3108</v>
      </c>
      <c r="EU50" s="12">
        <f t="shared" si="21"/>
        <v>67</v>
      </c>
    </row>
    <row r="51" spans="1:151" ht="14.4" x14ac:dyDescent="0.3">
      <c r="A51" s="1" t="s">
        <v>177</v>
      </c>
      <c r="B51" s="11">
        <v>8.8450000000000001E-2</v>
      </c>
      <c r="C51" s="11">
        <v>4.7449999999999999E-2</v>
      </c>
      <c r="D51" s="11">
        <v>7.0300000000000001E-2</v>
      </c>
      <c r="E51" s="11">
        <v>4.1849999999999998E-2</v>
      </c>
      <c r="F51" s="11">
        <v>3.465E-2</v>
      </c>
      <c r="G51" s="11">
        <v>3.61E-2</v>
      </c>
      <c r="H51" s="11">
        <v>9.0950000000000003E-2</v>
      </c>
      <c r="I51" s="11">
        <v>1.8350000000000002E-2</v>
      </c>
      <c r="J51" s="11">
        <v>4.9849999999999998E-2</v>
      </c>
      <c r="K51" s="11">
        <v>5.935E-2</v>
      </c>
      <c r="L51" s="11">
        <v>0.32455000000000001</v>
      </c>
      <c r="M51" s="11">
        <v>0.1057</v>
      </c>
      <c r="N51" s="11">
        <v>1.525E-2</v>
      </c>
      <c r="O51" s="11">
        <v>2.5700000000000001E-2</v>
      </c>
      <c r="P51" s="11">
        <v>4.4200000000000003E-2</v>
      </c>
      <c r="Q51" s="11">
        <v>9.6299999999999997E-2</v>
      </c>
      <c r="R51" s="11">
        <v>2.265E-2</v>
      </c>
      <c r="S51" s="11">
        <v>5.7049999999999997E-2</v>
      </c>
      <c r="T51" s="11">
        <v>0.11724999999999999</v>
      </c>
      <c r="U51" s="11">
        <v>9.1149999999999995E-2</v>
      </c>
      <c r="V51" s="11">
        <v>0.1399</v>
      </c>
      <c r="W51" s="11">
        <v>1.4250000000000001E-2</v>
      </c>
      <c r="X51" s="11">
        <v>6.1699999999999998E-2</v>
      </c>
      <c r="Y51" s="11">
        <v>0.23465</v>
      </c>
      <c r="Z51" s="11">
        <v>3.6850000000000001E-2</v>
      </c>
      <c r="AA51" s="11">
        <v>8.0399999999999999E-2</v>
      </c>
      <c r="AB51" s="11">
        <v>0.1245</v>
      </c>
      <c r="AC51" s="11">
        <v>4.505E-2</v>
      </c>
      <c r="AD51" s="11">
        <v>2.9749999999999999E-2</v>
      </c>
      <c r="AE51" s="11">
        <v>0.47620000000000001</v>
      </c>
      <c r="AF51" s="11">
        <v>2.5399999999999999E-2</v>
      </c>
      <c r="AG51" s="11">
        <v>1.685E-2</v>
      </c>
      <c r="AH51" s="11">
        <v>3.3399999999999999E-2</v>
      </c>
      <c r="AI51" s="11">
        <v>5.33E-2</v>
      </c>
      <c r="AJ51" s="11">
        <v>7.2349999999999998E-2</v>
      </c>
      <c r="AK51" s="11">
        <v>7.2900000000000006E-2</v>
      </c>
      <c r="AL51" s="11">
        <v>5.7849999999999999E-2</v>
      </c>
      <c r="AM51" s="11">
        <v>0.14715</v>
      </c>
      <c r="AN51" s="11">
        <v>0.1166</v>
      </c>
      <c r="AO51" s="11">
        <v>0.20244999999999999</v>
      </c>
      <c r="AP51" s="11">
        <v>0.19814999999999999</v>
      </c>
      <c r="AQ51" s="11">
        <v>6.7049999999999998E-2</v>
      </c>
      <c r="AR51" s="11">
        <v>0.12095</v>
      </c>
      <c r="AS51" s="11">
        <v>7.2099999999999997E-2</v>
      </c>
      <c r="AT51" s="11">
        <v>5.1249999999999997E-2</v>
      </c>
      <c r="AU51" s="11">
        <v>1.635E-2</v>
      </c>
      <c r="AV51" s="11">
        <v>2.9149999999999999E-2</v>
      </c>
      <c r="AW51" s="11">
        <v>3.2750000000000001E-2</v>
      </c>
      <c r="AX51" s="11">
        <v>7.8E-2</v>
      </c>
      <c r="AY51" s="11">
        <v>4.6449999999999998E-2</v>
      </c>
      <c r="AZ51" s="11">
        <v>3.1399999999999997E-2</v>
      </c>
      <c r="BA51" s="11">
        <v>2.9600000000000001E-2</v>
      </c>
      <c r="BB51" s="11">
        <v>0.1071</v>
      </c>
      <c r="BC51" s="11">
        <v>6.8949999999999997E-2</v>
      </c>
      <c r="BD51" s="11">
        <v>4.8300000000000003E-2</v>
      </c>
      <c r="BE51" s="11">
        <v>5.8799999999999998E-2</v>
      </c>
      <c r="BF51" s="11">
        <v>3.2599999999999997E-2</v>
      </c>
      <c r="BG51" s="11">
        <v>0.23505000000000001</v>
      </c>
      <c r="BH51" s="11">
        <v>5.45E-2</v>
      </c>
      <c r="BI51" s="11">
        <v>0.13414999999999999</v>
      </c>
      <c r="BJ51" s="11">
        <v>5.6550000000000003E-2</v>
      </c>
      <c r="BK51" s="11">
        <v>5.645E-2</v>
      </c>
      <c r="BL51" s="11">
        <v>9.1899999999999996E-2</v>
      </c>
      <c r="BM51" s="11">
        <v>8.1900000000000001E-2</v>
      </c>
      <c r="BN51" s="11">
        <v>2.7400000000000001E-2</v>
      </c>
      <c r="BO51" s="11">
        <v>9.6500000000000006E-3</v>
      </c>
      <c r="BP51" s="11">
        <v>5.9400000000000001E-2</v>
      </c>
      <c r="BQ51" s="11">
        <v>7.8549999999999995E-2</v>
      </c>
      <c r="BR51" s="11">
        <v>5.5849999999999997E-2</v>
      </c>
      <c r="BS51" s="11">
        <v>0.11255</v>
      </c>
      <c r="BT51" s="11">
        <v>0.18809999999999999</v>
      </c>
      <c r="BU51" s="10">
        <f t="shared" si="12"/>
        <v>8.1824647887323937E-2</v>
      </c>
      <c r="BV51" s="10">
        <f t="shared" si="13"/>
        <v>7.5122634889647863E-2</v>
      </c>
      <c r="BW51" s="10">
        <f t="shared" si="14"/>
        <v>5.6434102727633386E-3</v>
      </c>
      <c r="BX51" s="10">
        <f t="shared" si="15"/>
        <v>9.6500000000000006E-3</v>
      </c>
      <c r="BY51" s="10">
        <f t="shared" si="16"/>
        <v>0.47620000000000001</v>
      </c>
      <c r="BZ51" s="9">
        <f t="shared" si="17"/>
        <v>71</v>
      </c>
      <c r="CA51" s="11">
        <v>0.18190000000000001</v>
      </c>
      <c r="CB51" s="11">
        <v>0.26929999999999998</v>
      </c>
      <c r="CC51" s="11">
        <v>3.6400000000000002E-2</v>
      </c>
      <c r="CD51" s="11">
        <v>7.7700000000000005E-2</v>
      </c>
      <c r="CE51" s="11">
        <v>4.3200000000000002E-2</v>
      </c>
      <c r="CF51" s="11">
        <v>0.14530000000000001</v>
      </c>
      <c r="CG51" s="11">
        <v>1.0610999999999999</v>
      </c>
      <c r="CH51" s="11">
        <v>0.16020000000000001</v>
      </c>
      <c r="CI51" s="11">
        <v>0.2094</v>
      </c>
      <c r="CJ51" s="11">
        <v>5.33E-2</v>
      </c>
      <c r="CK51" s="11">
        <v>0.14230000000000001</v>
      </c>
      <c r="CL51" s="11">
        <v>0.121</v>
      </c>
      <c r="CM51" s="11">
        <v>5.5100000000000003E-2</v>
      </c>
      <c r="CN51" s="11">
        <v>3.8199999999999998E-2</v>
      </c>
      <c r="CO51" s="11">
        <v>6.1600000000000002E-2</v>
      </c>
      <c r="CP51" s="11">
        <v>9.3299999999999994E-2</v>
      </c>
      <c r="CQ51" s="11">
        <v>3.73E-2</v>
      </c>
      <c r="CR51" s="11">
        <v>5.1400000000000001E-2</v>
      </c>
      <c r="CS51" s="11">
        <v>9.8500000000000004E-2</v>
      </c>
      <c r="CT51" s="11">
        <v>0.1016</v>
      </c>
      <c r="CU51" s="11">
        <v>3.7699999999999997E-2</v>
      </c>
      <c r="CV51" s="11">
        <v>0.1043</v>
      </c>
      <c r="CW51" s="11">
        <v>0.16869999999999999</v>
      </c>
      <c r="CX51" s="11">
        <v>0.11890000000000001</v>
      </c>
      <c r="CY51" s="11">
        <v>0.12640000000000001</v>
      </c>
      <c r="CZ51" s="11">
        <v>0.1249</v>
      </c>
      <c r="DA51" s="11">
        <v>3.9399999999999998E-2</v>
      </c>
      <c r="DB51" s="11">
        <v>0.15920000000000001</v>
      </c>
      <c r="DC51" s="11">
        <v>6.1699999999999998E-2</v>
      </c>
      <c r="DD51" s="11">
        <v>8.0600000000000005E-2</v>
      </c>
      <c r="DE51" s="11">
        <v>5.8700000000000002E-2</v>
      </c>
      <c r="DF51" s="11">
        <v>8.0600000000000005E-2</v>
      </c>
      <c r="DG51" s="11">
        <v>3.5700000000000003E-2</v>
      </c>
      <c r="DH51" s="11">
        <v>7.4899999999999994E-2</v>
      </c>
      <c r="DI51" s="11">
        <v>4.53E-2</v>
      </c>
      <c r="DJ51" s="11">
        <v>0.21529999999999999</v>
      </c>
      <c r="DK51" s="11">
        <v>7.8100000000000003E-2</v>
      </c>
      <c r="DL51" s="11">
        <v>0.86419999999999997</v>
      </c>
      <c r="DM51" s="11">
        <v>0.2273</v>
      </c>
      <c r="DN51" s="11">
        <v>2.4426000000000001</v>
      </c>
      <c r="DO51" s="11">
        <v>0.2195</v>
      </c>
      <c r="DP51" s="11">
        <v>5.3600000000000002E-2</v>
      </c>
      <c r="DQ51" s="11">
        <v>5.79E-2</v>
      </c>
      <c r="DR51" s="11">
        <v>5.2299999999999999E-2</v>
      </c>
      <c r="DS51" s="11">
        <v>3.1199999999999999E-2</v>
      </c>
      <c r="DT51" s="11">
        <v>2.9700000000000001E-2</v>
      </c>
      <c r="DU51" s="11">
        <v>9.0899999999999995E-2</v>
      </c>
      <c r="DV51" s="11">
        <v>0.27329999999999999</v>
      </c>
      <c r="DW51" s="11">
        <v>2.2776000000000001</v>
      </c>
      <c r="DX51" s="11">
        <v>0.1608</v>
      </c>
      <c r="DY51" s="11">
        <v>4.3200000000000002E-2</v>
      </c>
      <c r="DZ51" s="11">
        <v>0.13489999999999999</v>
      </c>
      <c r="EA51" s="11">
        <v>5.5599999999999997E-2</v>
      </c>
      <c r="EB51" s="11">
        <v>5.7299999999999997E-2</v>
      </c>
      <c r="EC51" s="11">
        <v>2.6467999999999998</v>
      </c>
      <c r="ED51" s="11">
        <v>6.8199999999999997E-2</v>
      </c>
      <c r="EE51" s="11">
        <v>0.1295</v>
      </c>
      <c r="EF51" s="11">
        <v>6.6400000000000001E-2</v>
      </c>
      <c r="EG51" s="11">
        <v>0.15240000000000001</v>
      </c>
      <c r="EH51" s="11">
        <v>5.7599999999999998E-2</v>
      </c>
      <c r="EI51" s="11">
        <v>5.7099999999999998E-2</v>
      </c>
      <c r="EJ51" s="11">
        <v>4.36E-2</v>
      </c>
      <c r="EK51" s="11">
        <v>5.8599999999999999E-2</v>
      </c>
      <c r="EL51" s="11">
        <v>5.3400000000000003E-2</v>
      </c>
      <c r="EM51" s="11">
        <v>6.8699999999999997E-2</v>
      </c>
      <c r="EN51" s="11">
        <v>8.2799999999999999E-2</v>
      </c>
      <c r="EO51" s="11">
        <v>3.6900000000000002E-2</v>
      </c>
      <c r="EP51" s="13">
        <f t="shared" si="18"/>
        <v>0.22749850746268657</v>
      </c>
      <c r="EQ51" s="13">
        <f t="shared" si="19"/>
        <v>0.509116627254528</v>
      </c>
      <c r="ER51" s="13">
        <f t="shared" si="20"/>
        <v>0.25919974014702601</v>
      </c>
      <c r="ES51" s="13">
        <f t="shared" si="22"/>
        <v>5.6434102727633386E-3</v>
      </c>
      <c r="ET51" s="13">
        <f t="shared" si="11"/>
        <v>2.6467999999999998</v>
      </c>
      <c r="EU51" s="12">
        <f t="shared" si="21"/>
        <v>67</v>
      </c>
    </row>
    <row r="52" spans="1:151" ht="14.4" x14ac:dyDescent="0.3">
      <c r="A52" s="1" t="s">
        <v>178</v>
      </c>
      <c r="B52" s="11">
        <v>5.6950000000000001E-2</v>
      </c>
      <c r="C52" s="11">
        <v>7.6050000000000006E-2</v>
      </c>
      <c r="D52" s="11">
        <v>0.11715</v>
      </c>
      <c r="E52" s="11">
        <v>9.4950000000000007E-2</v>
      </c>
      <c r="F52" s="11">
        <v>4.5900000000000003E-2</v>
      </c>
      <c r="G52" s="11">
        <v>0.62155000000000005</v>
      </c>
      <c r="H52" s="11">
        <v>0.14829999999999999</v>
      </c>
      <c r="I52" s="11">
        <v>0.44319999999999998</v>
      </c>
      <c r="J52" s="11">
        <v>0.20899999999999999</v>
      </c>
      <c r="K52" s="11">
        <v>5.0599999999999999E-2</v>
      </c>
      <c r="L52" s="11">
        <v>0.20735000000000001</v>
      </c>
      <c r="M52" s="11">
        <v>0.1578</v>
      </c>
      <c r="N52" s="11">
        <v>3.2599999999999997E-2</v>
      </c>
      <c r="O52" s="11">
        <v>4.2849999999999999E-2</v>
      </c>
      <c r="P52" s="11">
        <v>8.5300000000000001E-2</v>
      </c>
      <c r="Q52" s="11">
        <v>0.14585000000000001</v>
      </c>
      <c r="R52" s="11">
        <v>2.445E-2</v>
      </c>
      <c r="S52" s="11">
        <v>0.10730000000000001</v>
      </c>
      <c r="T52" s="11">
        <v>0.21415000000000001</v>
      </c>
      <c r="U52" s="11">
        <v>0.17385</v>
      </c>
      <c r="V52" s="11">
        <v>0.27810000000000001</v>
      </c>
      <c r="W52" s="11">
        <v>3.5049999999999998E-2</v>
      </c>
      <c r="X52" s="11">
        <v>0.1114</v>
      </c>
      <c r="Y52" s="11">
        <v>0.36820000000000003</v>
      </c>
      <c r="Z52" s="11">
        <v>0.27810000000000001</v>
      </c>
      <c r="AA52" s="11">
        <v>0.15290000000000001</v>
      </c>
      <c r="AB52" s="11">
        <v>0.49604999999999999</v>
      </c>
      <c r="AC52" s="11">
        <v>0.15884999999999999</v>
      </c>
      <c r="AD52" s="11">
        <v>5.8049999999999997E-2</v>
      </c>
      <c r="AE52" s="11">
        <v>0.30964999999999998</v>
      </c>
      <c r="AF52" s="11">
        <v>4.2500000000000003E-2</v>
      </c>
      <c r="AG52" s="11">
        <v>2.24E-2</v>
      </c>
      <c r="AH52" s="11">
        <v>0.13385</v>
      </c>
      <c r="AI52" s="11">
        <v>7.775E-2</v>
      </c>
      <c r="AJ52" s="11">
        <v>5.3600000000000002E-2</v>
      </c>
      <c r="AK52" s="11">
        <v>0.29770000000000002</v>
      </c>
      <c r="AL52" s="11">
        <v>0.24610000000000001</v>
      </c>
      <c r="AM52" s="11">
        <v>0.17674999999999999</v>
      </c>
      <c r="AN52" s="11">
        <v>0.10535</v>
      </c>
      <c r="AO52" s="11">
        <v>0.55325000000000002</v>
      </c>
      <c r="AP52" s="11">
        <v>0.30735000000000001</v>
      </c>
      <c r="AQ52" s="11">
        <v>4.19E-2</v>
      </c>
      <c r="AR52" s="11">
        <v>0.18955</v>
      </c>
      <c r="AS52" s="11">
        <v>0.10445</v>
      </c>
      <c r="AT52" s="11">
        <v>0</v>
      </c>
      <c r="AU52" s="11">
        <v>6.83E-2</v>
      </c>
      <c r="AV52" s="11">
        <v>0.21429999999999999</v>
      </c>
      <c r="AW52" s="11">
        <v>4.3700000000000003E-2</v>
      </c>
      <c r="AX52" s="11">
        <v>0.10589999999999999</v>
      </c>
      <c r="AY52" s="11">
        <v>0.3826</v>
      </c>
      <c r="AZ52" s="11">
        <v>4.8500000000000001E-2</v>
      </c>
      <c r="BA52" s="11">
        <v>3.2300000000000002E-2</v>
      </c>
      <c r="BB52" s="11">
        <v>0.37214999999999998</v>
      </c>
      <c r="BC52" s="11">
        <v>0.12665000000000001</v>
      </c>
      <c r="BD52" s="11">
        <v>7.4800000000000005E-2</v>
      </c>
      <c r="BE52" s="11">
        <v>8.6849999999999997E-2</v>
      </c>
      <c r="BF52" s="11">
        <v>2.4E-2</v>
      </c>
      <c r="BG52" s="11">
        <v>0.32655000000000001</v>
      </c>
      <c r="BH52" s="11">
        <v>0.16744999999999999</v>
      </c>
      <c r="BI52" s="11">
        <v>0.10755000000000001</v>
      </c>
      <c r="BJ52" s="11">
        <v>7.7350000000000002E-2</v>
      </c>
      <c r="BK52" s="11">
        <v>5.1749999999999997E-2</v>
      </c>
      <c r="BL52" s="11">
        <v>4.5199999999999997E-2</v>
      </c>
      <c r="BM52" s="11">
        <v>7.825E-2</v>
      </c>
      <c r="BN52" s="11">
        <v>4.4749999999999998E-2</v>
      </c>
      <c r="BO52" s="11">
        <v>0.15679999999999999</v>
      </c>
      <c r="BP52" s="11">
        <v>8.0649999999999999E-2</v>
      </c>
      <c r="BQ52" s="11">
        <v>0.14760000000000001</v>
      </c>
      <c r="BR52" s="11">
        <v>5.7250000000000002E-2</v>
      </c>
      <c r="BS52" s="11">
        <v>0.16</v>
      </c>
      <c r="BT52" s="11">
        <v>0.23469999999999999</v>
      </c>
      <c r="BU52" s="10">
        <f t="shared" si="12"/>
        <v>0.15450563380281687</v>
      </c>
      <c r="BV52" s="10">
        <f t="shared" si="13"/>
        <v>0.13155463802223658</v>
      </c>
      <c r="BW52" s="10">
        <f t="shared" si="14"/>
        <v>1.7306622785161697E-2</v>
      </c>
      <c r="BX52" s="10">
        <f t="shared" si="15"/>
        <v>0</v>
      </c>
      <c r="BY52" s="10">
        <f t="shared" si="16"/>
        <v>0.62155000000000005</v>
      </c>
      <c r="BZ52" s="9">
        <f t="shared" si="17"/>
        <v>71</v>
      </c>
      <c r="CA52" s="11">
        <v>0.64059999999999995</v>
      </c>
      <c r="CB52" s="11">
        <v>1.1089</v>
      </c>
      <c r="CC52" s="11">
        <v>0.40350000000000003</v>
      </c>
      <c r="CD52" s="11">
        <v>0.48499999999999999</v>
      </c>
      <c r="CE52" s="11">
        <v>0.18029999999999999</v>
      </c>
      <c r="CF52" s="11">
        <v>0.86599999999999999</v>
      </c>
      <c r="CG52" s="11">
        <v>1.8208</v>
      </c>
      <c r="CH52" s="11">
        <v>0.1037</v>
      </c>
      <c r="CI52" s="11">
        <v>0.54649999999999999</v>
      </c>
      <c r="CJ52" s="11">
        <v>0.3518</v>
      </c>
      <c r="CK52" s="11">
        <v>0.78720000000000001</v>
      </c>
      <c r="CL52" s="11">
        <v>0.64080000000000004</v>
      </c>
      <c r="CM52" s="11">
        <v>0.59140000000000004</v>
      </c>
      <c r="CN52" s="11">
        <v>0.34089999999999998</v>
      </c>
      <c r="CO52" s="11">
        <v>0.3629</v>
      </c>
      <c r="CP52" s="11">
        <v>0.64980000000000004</v>
      </c>
      <c r="CQ52" s="11">
        <v>0.47339999999999999</v>
      </c>
      <c r="CR52" s="11">
        <v>4.8300000000000003E-2</v>
      </c>
      <c r="CS52" s="11">
        <v>0.4748</v>
      </c>
      <c r="CT52" s="11">
        <v>0.7762</v>
      </c>
      <c r="CU52" s="11">
        <v>0.14630000000000001</v>
      </c>
      <c r="CV52" s="11">
        <v>6.6400000000000001E-2</v>
      </c>
      <c r="CW52" s="11">
        <v>5.3100000000000001E-2</v>
      </c>
      <c r="CX52" s="11">
        <v>0.31990000000000002</v>
      </c>
      <c r="CY52" s="11">
        <v>2.0396999999999998</v>
      </c>
      <c r="CZ52" s="11">
        <v>0.78310000000000002</v>
      </c>
      <c r="DA52" s="11">
        <v>0.56559999999999999</v>
      </c>
      <c r="DB52" s="11">
        <v>6.3600000000000004E-2</v>
      </c>
      <c r="DC52" s="11">
        <v>0.20830000000000001</v>
      </c>
      <c r="DD52" s="11">
        <v>0.39329999999999998</v>
      </c>
      <c r="DE52" s="11">
        <v>0.28589999999999999</v>
      </c>
      <c r="DF52" s="11">
        <v>1.2392000000000001</v>
      </c>
      <c r="DG52" s="11">
        <v>0.33410000000000001</v>
      </c>
      <c r="DH52" s="11">
        <v>0.9466</v>
      </c>
      <c r="DI52" s="11">
        <v>0.8407</v>
      </c>
      <c r="DJ52" s="11">
        <v>1.5347999999999999</v>
      </c>
      <c r="DK52" s="11">
        <v>0.92789999999999995</v>
      </c>
      <c r="DL52" s="11">
        <v>1.2295</v>
      </c>
      <c r="DM52" s="11">
        <v>1.1149</v>
      </c>
      <c r="DN52" s="11">
        <v>5.24</v>
      </c>
      <c r="DO52" s="11">
        <v>5.57E-2</v>
      </c>
      <c r="DP52" s="11">
        <v>0.1547</v>
      </c>
      <c r="DQ52" s="11">
        <v>0.10100000000000001</v>
      </c>
      <c r="DR52" s="11">
        <v>0.40079999999999999</v>
      </c>
      <c r="DS52" s="11">
        <v>0.41710000000000003</v>
      </c>
      <c r="DT52" s="11">
        <v>0.1104</v>
      </c>
      <c r="DU52" s="11">
        <v>5.91E-2</v>
      </c>
      <c r="DV52" s="11">
        <v>2.0065</v>
      </c>
      <c r="DW52" s="11">
        <v>3.8904999999999998</v>
      </c>
      <c r="DX52" s="11">
        <v>5.8900000000000001E-2</v>
      </c>
      <c r="DY52" s="11">
        <v>0.2382</v>
      </c>
      <c r="DZ52" s="11">
        <v>0.60550000000000004</v>
      </c>
      <c r="EA52" s="11">
        <v>0.21210000000000001</v>
      </c>
      <c r="EB52" s="11">
        <v>8.3500000000000005E-2</v>
      </c>
      <c r="EC52" s="11">
        <v>4.1148999999999996</v>
      </c>
      <c r="ED52" s="11">
        <v>3.9E-2</v>
      </c>
      <c r="EE52" s="11">
        <v>0.94989999999999997</v>
      </c>
      <c r="EF52" s="11">
        <v>0.94989999999999997</v>
      </c>
      <c r="EG52" s="11">
        <v>0.56369999999999998</v>
      </c>
      <c r="EH52" s="11">
        <v>0.67079999999999995</v>
      </c>
      <c r="EI52" s="11">
        <v>0.39589999999999997</v>
      </c>
      <c r="EJ52" s="11">
        <v>0.38840000000000002</v>
      </c>
      <c r="EK52" s="11">
        <v>0.2097</v>
      </c>
      <c r="EL52" s="11">
        <v>0.2238</v>
      </c>
      <c r="EM52" s="11">
        <v>0.71220000000000006</v>
      </c>
      <c r="EN52" s="11">
        <v>0.50890000000000002</v>
      </c>
      <c r="EO52" s="11">
        <v>0.29559999999999997</v>
      </c>
      <c r="EP52" s="13">
        <f t="shared" si="18"/>
        <v>0.72242388059701479</v>
      </c>
      <c r="EQ52" s="13">
        <f t="shared" si="19"/>
        <v>0.92787445224621301</v>
      </c>
      <c r="ER52" s="13">
        <f t="shared" si="20"/>
        <v>0.86095099913120976</v>
      </c>
      <c r="ES52" s="13">
        <f t="shared" si="22"/>
        <v>0</v>
      </c>
      <c r="ET52" s="13">
        <f t="shared" si="11"/>
        <v>5.24</v>
      </c>
      <c r="EU52" s="12">
        <f t="shared" si="21"/>
        <v>67</v>
      </c>
    </row>
    <row r="53" spans="1:151" ht="14.4" x14ac:dyDescent="0.3">
      <c r="A53" s="1" t="s">
        <v>179</v>
      </c>
      <c r="B53" s="11">
        <v>0.23035</v>
      </c>
      <c r="C53" s="11">
        <v>0.12540000000000001</v>
      </c>
      <c r="D53" s="11">
        <v>0.10695</v>
      </c>
      <c r="E53" s="11">
        <v>0.1401</v>
      </c>
      <c r="F53" s="11">
        <v>7.0900000000000005E-2</v>
      </c>
      <c r="G53" s="11">
        <v>0.48185</v>
      </c>
      <c r="H53" s="11">
        <v>0.13095000000000001</v>
      </c>
      <c r="I53" s="11">
        <v>0.1532</v>
      </c>
      <c r="J53" s="11">
        <v>0.13969999999999999</v>
      </c>
      <c r="K53" s="11">
        <v>0.23599999999999999</v>
      </c>
      <c r="L53" s="11">
        <v>0.48670000000000002</v>
      </c>
      <c r="M53" s="11">
        <v>0.16145000000000001</v>
      </c>
      <c r="N53" s="11">
        <v>3.465E-2</v>
      </c>
      <c r="O53" s="11">
        <v>4.58E-2</v>
      </c>
      <c r="P53" s="11">
        <v>0.13600000000000001</v>
      </c>
      <c r="Q53" s="11">
        <v>0.33195000000000002</v>
      </c>
      <c r="R53" s="11">
        <v>8.3400000000000002E-2</v>
      </c>
      <c r="S53" s="11">
        <v>0.24865000000000001</v>
      </c>
      <c r="T53" s="11">
        <v>0.28225</v>
      </c>
      <c r="U53" s="11">
        <v>0.35175000000000001</v>
      </c>
      <c r="V53" s="11">
        <v>0.26540000000000002</v>
      </c>
      <c r="W53" s="11">
        <v>0.12889999999999999</v>
      </c>
      <c r="X53" s="11">
        <v>0.15755</v>
      </c>
      <c r="Y53" s="11">
        <v>0.43845000000000001</v>
      </c>
      <c r="Z53" s="11">
        <v>9.7049999999999997E-2</v>
      </c>
      <c r="AA53" s="11">
        <v>0.14419999999999999</v>
      </c>
      <c r="AB53" s="11">
        <v>0.40544999999999998</v>
      </c>
      <c r="AC53" s="11">
        <v>0.38750000000000001</v>
      </c>
      <c r="AD53" s="11">
        <v>0.19600000000000001</v>
      </c>
      <c r="AE53" s="11">
        <v>0.66054999999999997</v>
      </c>
      <c r="AF53" s="11">
        <v>6.5799999999999997E-2</v>
      </c>
      <c r="AG53" s="11">
        <v>0.10174999999999999</v>
      </c>
      <c r="AH53" s="11">
        <v>0.23519999999999999</v>
      </c>
      <c r="AI53" s="11">
        <v>0.11885</v>
      </c>
      <c r="AJ53" s="11">
        <v>0.12265</v>
      </c>
      <c r="AK53" s="11">
        <v>0.41754999999999998</v>
      </c>
      <c r="AL53" s="11">
        <v>0.25305</v>
      </c>
      <c r="AM53" s="11">
        <v>0.19209999999999999</v>
      </c>
      <c r="AN53" s="11">
        <v>0.2452</v>
      </c>
      <c r="AO53" s="11">
        <v>0.59914999999999996</v>
      </c>
      <c r="AP53" s="11">
        <v>0.45879999999999999</v>
      </c>
      <c r="AQ53" s="11">
        <v>0.18295</v>
      </c>
      <c r="AR53" s="11">
        <v>0.19034999999999999</v>
      </c>
      <c r="AS53" s="11">
        <v>8.8900000000000007E-2</v>
      </c>
      <c r="AT53" s="11">
        <v>0.1227</v>
      </c>
      <c r="AU53" s="11">
        <v>3.56E-2</v>
      </c>
      <c r="AV53" s="11">
        <v>0.2772</v>
      </c>
      <c r="AW53" s="11">
        <v>0.11855</v>
      </c>
      <c r="AX53" s="11">
        <v>0.12005</v>
      </c>
      <c r="AY53" s="11">
        <v>0.37919999999999998</v>
      </c>
      <c r="AZ53" s="11">
        <v>5.3150000000000003E-2</v>
      </c>
      <c r="BA53" s="11">
        <v>0.15845000000000001</v>
      </c>
      <c r="BB53" s="11">
        <v>0.39960000000000001</v>
      </c>
      <c r="BC53" s="11">
        <v>0.12859999999999999</v>
      </c>
      <c r="BD53" s="11">
        <v>0.21035000000000001</v>
      </c>
      <c r="BE53" s="11">
        <v>7.6899999999999996E-2</v>
      </c>
      <c r="BF53" s="11">
        <v>0.14829999999999999</v>
      </c>
      <c r="BG53" s="11">
        <v>0.27734999999999999</v>
      </c>
      <c r="BH53" s="11">
        <v>0.20619999999999999</v>
      </c>
      <c r="BI53" s="11">
        <v>0.58509999999999995</v>
      </c>
      <c r="BJ53" s="11">
        <v>0.17169999999999999</v>
      </c>
      <c r="BK53" s="11">
        <v>0.13865</v>
      </c>
      <c r="BL53" s="11">
        <v>0.10199999999999999</v>
      </c>
      <c r="BM53" s="11">
        <v>0.12595000000000001</v>
      </c>
      <c r="BN53" s="11">
        <v>4.8649999999999999E-2</v>
      </c>
      <c r="BO53" s="11">
        <v>0.22475000000000001</v>
      </c>
      <c r="BP53" s="11">
        <v>0.21504999999999999</v>
      </c>
      <c r="BQ53" s="11">
        <v>0.16875000000000001</v>
      </c>
      <c r="BR53" s="11">
        <v>7.2849999999999998E-2</v>
      </c>
      <c r="BS53" s="11">
        <v>0.1173</v>
      </c>
      <c r="BT53" s="11">
        <v>0.26419999999999999</v>
      </c>
      <c r="BU53" s="10">
        <f t="shared" si="12"/>
        <v>0.21237323943661984</v>
      </c>
      <c r="BV53" s="10">
        <f t="shared" si="13"/>
        <v>0.14131921408565673</v>
      </c>
      <c r="BW53" s="10">
        <f t="shared" si="14"/>
        <v>1.997112026978768E-2</v>
      </c>
      <c r="BX53" s="10">
        <f t="shared" si="15"/>
        <v>3.465E-2</v>
      </c>
      <c r="BY53" s="10">
        <f t="shared" si="16"/>
        <v>0.66054999999999997</v>
      </c>
      <c r="BZ53" s="9">
        <f t="shared" si="17"/>
        <v>71</v>
      </c>
      <c r="CA53" s="11">
        <v>0.58850000000000002</v>
      </c>
      <c r="CB53" s="11">
        <v>0.38440000000000002</v>
      </c>
      <c r="CC53" s="11">
        <v>0.3463</v>
      </c>
      <c r="CD53" s="11">
        <v>0.35630000000000001</v>
      </c>
      <c r="CE53" s="11">
        <v>0.1658</v>
      </c>
      <c r="CF53" s="11">
        <v>0.98570000000000002</v>
      </c>
      <c r="CG53" s="11">
        <v>1.0563</v>
      </c>
      <c r="CH53" s="11">
        <v>0.35189999999999999</v>
      </c>
      <c r="CI53" s="11">
        <v>0.47199999999999998</v>
      </c>
      <c r="CJ53" s="11">
        <v>0.36720000000000003</v>
      </c>
      <c r="CK53" s="11">
        <v>0.27039999999999997</v>
      </c>
      <c r="CL53" s="11">
        <v>0.33710000000000001</v>
      </c>
      <c r="CM53" s="11">
        <v>0.53210000000000002</v>
      </c>
      <c r="CN53" s="11">
        <v>0.1085</v>
      </c>
      <c r="CO53" s="11">
        <v>0.29270000000000002</v>
      </c>
      <c r="CP53" s="11">
        <v>0.32750000000000001</v>
      </c>
      <c r="CQ53" s="11">
        <v>0.4556</v>
      </c>
      <c r="CR53" s="11">
        <v>0.14099999999999999</v>
      </c>
      <c r="CS53" s="11">
        <v>0.90100000000000002</v>
      </c>
      <c r="CT53" s="11">
        <v>0.28129999999999999</v>
      </c>
      <c r="CU53" s="11">
        <v>0.25950000000000001</v>
      </c>
      <c r="CV53" s="11">
        <v>0.54930000000000001</v>
      </c>
      <c r="CW53" s="11">
        <v>0.3659</v>
      </c>
      <c r="CX53" s="11">
        <v>0.8821</v>
      </c>
      <c r="CY53" s="11">
        <v>0.14549999999999999</v>
      </c>
      <c r="CZ53" s="11">
        <v>0.20269999999999999</v>
      </c>
      <c r="DA53" s="11">
        <v>0.30470000000000003</v>
      </c>
      <c r="DB53" s="11">
        <v>0.71079999999999999</v>
      </c>
      <c r="DC53" s="11">
        <v>0.2495</v>
      </c>
      <c r="DD53" s="11">
        <v>0.5272</v>
      </c>
      <c r="DE53" s="11">
        <v>0.33589999999999998</v>
      </c>
      <c r="DF53" s="11">
        <v>0.40250000000000002</v>
      </c>
      <c r="DG53" s="11">
        <v>0.3044</v>
      </c>
      <c r="DH53" s="11">
        <v>0.52959999999999996</v>
      </c>
      <c r="DI53" s="11">
        <v>0.39410000000000001</v>
      </c>
      <c r="DJ53" s="11">
        <v>2.1034000000000002</v>
      </c>
      <c r="DK53" s="11">
        <v>0.48159999999999997</v>
      </c>
      <c r="DL53" s="11">
        <v>1.4716</v>
      </c>
      <c r="DM53" s="11">
        <v>0.3538</v>
      </c>
      <c r="DN53" s="11">
        <v>3.5552000000000001</v>
      </c>
      <c r="DO53" s="11">
        <v>0.36380000000000001</v>
      </c>
      <c r="DP53" s="11">
        <v>0.24909999999999999</v>
      </c>
      <c r="DQ53" s="11">
        <v>0.1701</v>
      </c>
      <c r="DR53" s="11">
        <v>0.37390000000000001</v>
      </c>
      <c r="DS53" s="11">
        <v>0.159</v>
      </c>
      <c r="DT53" s="11">
        <v>5.8900000000000001E-2</v>
      </c>
      <c r="DU53" s="11">
        <v>0.17899999999999999</v>
      </c>
      <c r="DV53" s="11">
        <v>0.63100000000000001</v>
      </c>
      <c r="DW53" s="11">
        <v>3.5467</v>
      </c>
      <c r="DX53" s="11">
        <v>0.31309999999999999</v>
      </c>
      <c r="DY53" s="11">
        <v>0.2492</v>
      </c>
      <c r="DZ53" s="11">
        <v>0.27539999999999998</v>
      </c>
      <c r="EA53" s="11">
        <v>0.12809999999999999</v>
      </c>
      <c r="EB53" s="11">
        <v>0.23499999999999999</v>
      </c>
      <c r="EC53" s="11">
        <v>2.9384999999999999</v>
      </c>
      <c r="ED53" s="11">
        <v>0.29160000000000003</v>
      </c>
      <c r="EE53" s="11">
        <v>0.72860000000000003</v>
      </c>
      <c r="EF53" s="11">
        <v>0.17180000000000001</v>
      </c>
      <c r="EG53" s="11">
        <v>0.88980000000000004</v>
      </c>
      <c r="EH53" s="11">
        <v>0.3498</v>
      </c>
      <c r="EI53" s="11">
        <v>0.38400000000000001</v>
      </c>
      <c r="EJ53" s="11">
        <v>0.25600000000000001</v>
      </c>
      <c r="EK53" s="11">
        <v>0.20699999999999999</v>
      </c>
      <c r="EL53" s="11">
        <v>0.19839999999999999</v>
      </c>
      <c r="EM53" s="11">
        <v>0.59160000000000001</v>
      </c>
      <c r="EN53" s="11">
        <v>0.34079999999999999</v>
      </c>
      <c r="EO53" s="11">
        <v>0.2913</v>
      </c>
      <c r="EP53" s="13">
        <f t="shared" si="18"/>
        <v>0.5585432835820896</v>
      </c>
      <c r="EQ53" s="13">
        <f t="shared" si="19"/>
        <v>0.68729204620979556</v>
      </c>
      <c r="ER53" s="13">
        <f t="shared" si="20"/>
        <v>0.47237035678324774</v>
      </c>
      <c r="ES53" s="13">
        <f t="shared" si="22"/>
        <v>1.997112026978768E-2</v>
      </c>
      <c r="ET53" s="13">
        <f t="shared" si="11"/>
        <v>3.5552000000000001</v>
      </c>
      <c r="EU53" s="12">
        <f t="shared" si="21"/>
        <v>67</v>
      </c>
    </row>
    <row r="54" spans="1:151" ht="14.4" x14ac:dyDescent="0.3">
      <c r="A54" s="1" t="s">
        <v>180</v>
      </c>
      <c r="B54" s="11">
        <v>5.2150000000000002E-2</v>
      </c>
      <c r="C54" s="11">
        <v>3.3950000000000001E-2</v>
      </c>
      <c r="D54" s="11">
        <v>5.3199999999999997E-2</v>
      </c>
      <c r="E54" s="11">
        <v>4.0500000000000001E-2</v>
      </c>
      <c r="F54" s="11">
        <v>4.1200000000000001E-2</v>
      </c>
      <c r="G54" s="11">
        <v>3.3450000000000001E-2</v>
      </c>
      <c r="H54" s="11">
        <v>8.0250000000000002E-2</v>
      </c>
      <c r="I54" s="11">
        <v>1.47E-2</v>
      </c>
      <c r="J54" s="11">
        <v>5.0650000000000001E-2</v>
      </c>
      <c r="K54" s="11">
        <v>5.645E-2</v>
      </c>
      <c r="L54" s="11">
        <v>0.17080000000000001</v>
      </c>
      <c r="M54" s="11">
        <v>3.5349999999999999E-2</v>
      </c>
      <c r="N54" s="11">
        <v>5.0200000000000002E-2</v>
      </c>
      <c r="O54" s="11">
        <v>3.5150000000000001E-2</v>
      </c>
      <c r="P54" s="11">
        <v>5.9900000000000002E-2</v>
      </c>
      <c r="Q54" s="11">
        <v>7.7700000000000005E-2</v>
      </c>
      <c r="R54" s="11">
        <v>2.0449999999999999E-2</v>
      </c>
      <c r="S54" s="11">
        <v>5.7149999999999999E-2</v>
      </c>
      <c r="T54" s="11">
        <v>9.2899999999999996E-2</v>
      </c>
      <c r="U54" s="11">
        <v>6.1550000000000001E-2</v>
      </c>
      <c r="V54" s="11">
        <v>0.1101</v>
      </c>
      <c r="W54" s="11">
        <v>4.9099999999999998E-2</v>
      </c>
      <c r="X54" s="11">
        <v>8.9499999999999996E-2</v>
      </c>
      <c r="Y54" s="11">
        <v>0.19034999999999999</v>
      </c>
      <c r="Z54" s="11">
        <v>2.1999999999999999E-2</v>
      </c>
      <c r="AA54" s="11">
        <v>5.3600000000000002E-2</v>
      </c>
      <c r="AB54" s="11">
        <v>0.12305000000000001</v>
      </c>
      <c r="AC54" s="11">
        <v>3.1300000000000001E-2</v>
      </c>
      <c r="AD54" s="11">
        <v>4.2450000000000002E-2</v>
      </c>
      <c r="AE54" s="11">
        <v>0.14630000000000001</v>
      </c>
      <c r="AF54" s="11">
        <v>3.3500000000000002E-2</v>
      </c>
      <c r="AG54" s="11">
        <v>1.9800000000000002E-2</v>
      </c>
      <c r="AH54" s="11">
        <v>4.82E-2</v>
      </c>
      <c r="AI54" s="11">
        <v>0.1202</v>
      </c>
      <c r="AJ54" s="11">
        <v>0.1066</v>
      </c>
      <c r="AK54" s="11">
        <v>5.6050000000000003E-2</v>
      </c>
      <c r="AL54" s="11">
        <v>4.9599999999999998E-2</v>
      </c>
      <c r="AM54" s="11">
        <v>0.11990000000000001</v>
      </c>
      <c r="AN54" s="11">
        <v>9.3350000000000002E-2</v>
      </c>
      <c r="AO54" s="11">
        <v>0.1678</v>
      </c>
      <c r="AP54" s="11">
        <v>0.16184999999999999</v>
      </c>
      <c r="AQ54" s="11">
        <v>4.335E-2</v>
      </c>
      <c r="AR54" s="11">
        <v>0.13744999999999999</v>
      </c>
      <c r="AS54" s="11">
        <v>8.6050000000000001E-2</v>
      </c>
      <c r="AT54" s="11">
        <v>5.7200000000000001E-2</v>
      </c>
      <c r="AU54" s="11">
        <v>2.8400000000000002E-2</v>
      </c>
      <c r="AV54" s="11">
        <v>1.2800000000000001E-2</v>
      </c>
      <c r="AW54" s="11">
        <v>3.8199999999999998E-2</v>
      </c>
      <c r="AX54" s="11">
        <v>6.1650000000000003E-2</v>
      </c>
      <c r="AY54" s="11">
        <v>2.9600000000000001E-2</v>
      </c>
      <c r="AZ54" s="11">
        <v>2.6599999999999999E-2</v>
      </c>
      <c r="BA54" s="11">
        <v>2.605E-2</v>
      </c>
      <c r="BB54" s="11">
        <v>0.11155</v>
      </c>
      <c r="BC54" s="11">
        <v>0.109</v>
      </c>
      <c r="BD54" s="11">
        <v>3.7900000000000003E-2</v>
      </c>
      <c r="BE54" s="11">
        <v>0.10315000000000001</v>
      </c>
      <c r="BF54" s="11">
        <v>2.835E-2</v>
      </c>
      <c r="BG54" s="11">
        <v>0.21695</v>
      </c>
      <c r="BH54" s="11">
        <v>5.3699999999999998E-2</v>
      </c>
      <c r="BI54" s="11">
        <v>8.5400000000000004E-2</v>
      </c>
      <c r="BJ54" s="11">
        <v>6.3850000000000004E-2</v>
      </c>
      <c r="BK54" s="11">
        <v>4.7550000000000002E-2</v>
      </c>
      <c r="BL54" s="11">
        <v>7.7850000000000003E-2</v>
      </c>
      <c r="BM54" s="11">
        <v>5.2549999999999999E-2</v>
      </c>
      <c r="BN54" s="11">
        <v>1.8249999999999999E-2</v>
      </c>
      <c r="BO54" s="11">
        <v>4.0000000000000001E-3</v>
      </c>
      <c r="BP54" s="11">
        <v>0.1041</v>
      </c>
      <c r="BQ54" s="11">
        <v>6.88E-2</v>
      </c>
      <c r="BR54" s="11">
        <v>3.61E-2</v>
      </c>
      <c r="BS54" s="11">
        <v>0.1144</v>
      </c>
      <c r="BT54" s="11">
        <v>0.12695000000000001</v>
      </c>
      <c r="BU54" s="10">
        <f t="shared" si="12"/>
        <v>6.9859154929577477E-2</v>
      </c>
      <c r="BV54" s="10">
        <f t="shared" si="13"/>
        <v>4.5517511186772594E-2</v>
      </c>
      <c r="BW54" s="10">
        <f t="shared" si="14"/>
        <v>2.0718438246379684E-3</v>
      </c>
      <c r="BX54" s="10">
        <f t="shared" si="15"/>
        <v>4.0000000000000001E-3</v>
      </c>
      <c r="BY54" s="10">
        <f t="shared" si="16"/>
        <v>0.21695</v>
      </c>
      <c r="BZ54" s="9">
        <f t="shared" si="17"/>
        <v>71</v>
      </c>
      <c r="CA54" s="11">
        <v>0.2316</v>
      </c>
      <c r="CB54" s="11">
        <v>0.25769999999999998</v>
      </c>
      <c r="CC54" s="11">
        <v>0.113</v>
      </c>
      <c r="CD54" s="11">
        <v>0.21990000000000001</v>
      </c>
      <c r="CE54" s="11">
        <v>0.13539999999999999</v>
      </c>
      <c r="CF54" s="11">
        <v>0.66120000000000001</v>
      </c>
      <c r="CG54" s="11">
        <v>0.9708</v>
      </c>
      <c r="CH54" s="11">
        <v>0.2641</v>
      </c>
      <c r="CI54" s="11">
        <v>0.19059999999999999</v>
      </c>
      <c r="CJ54" s="11">
        <v>0.20799999999999999</v>
      </c>
      <c r="CK54" s="11">
        <v>0.1096</v>
      </c>
      <c r="CL54" s="11">
        <v>0.3579</v>
      </c>
      <c r="CM54" s="11">
        <v>0.37830000000000003</v>
      </c>
      <c r="CN54" s="11">
        <v>0.1802</v>
      </c>
      <c r="CO54" s="11">
        <v>0.1638</v>
      </c>
      <c r="CP54" s="11">
        <v>0.3009</v>
      </c>
      <c r="CQ54" s="11">
        <v>0.2369</v>
      </c>
      <c r="CR54" s="11">
        <v>0.1235</v>
      </c>
      <c r="CS54" s="11">
        <v>0.69530000000000003</v>
      </c>
      <c r="CT54" s="11">
        <v>0.24890000000000001</v>
      </c>
      <c r="CU54" s="11">
        <v>0.26079999999999998</v>
      </c>
      <c r="CV54" s="11">
        <v>0.3034</v>
      </c>
      <c r="CW54" s="11">
        <v>0.23899999999999999</v>
      </c>
      <c r="CX54" s="11">
        <v>0.5988</v>
      </c>
      <c r="CY54" s="11">
        <v>7.8600000000000003E-2</v>
      </c>
      <c r="CZ54" s="11">
        <v>0.30309999999999998</v>
      </c>
      <c r="DA54" s="11">
        <v>0.17610000000000001</v>
      </c>
      <c r="DB54" s="11">
        <v>0.39779999999999999</v>
      </c>
      <c r="DC54" s="11">
        <v>0.1348</v>
      </c>
      <c r="DD54" s="11">
        <v>0.28749999999999998</v>
      </c>
      <c r="DE54" s="11">
        <v>0.1123</v>
      </c>
      <c r="DF54" s="11">
        <v>0.18920000000000001</v>
      </c>
      <c r="DG54" s="11">
        <v>0.15010000000000001</v>
      </c>
      <c r="DH54" s="11">
        <v>0.24349999999999999</v>
      </c>
      <c r="DI54" s="11">
        <v>9.3200000000000005E-2</v>
      </c>
      <c r="DJ54" s="11">
        <v>1.0845</v>
      </c>
      <c r="DK54" s="11">
        <v>0.4551</v>
      </c>
      <c r="DL54" s="11">
        <v>1.4081999999999999</v>
      </c>
      <c r="DM54" s="11">
        <v>0.24049999999999999</v>
      </c>
      <c r="DN54" s="11">
        <v>7.1470000000000002</v>
      </c>
      <c r="DO54" s="11">
        <v>0.2122</v>
      </c>
      <c r="DP54" s="11">
        <v>0.12959999999999999</v>
      </c>
      <c r="DQ54" s="11">
        <v>1.8700000000000001E-2</v>
      </c>
      <c r="DR54" s="11">
        <v>7.3499999999999996E-2</v>
      </c>
      <c r="DS54" s="11">
        <v>0.1598</v>
      </c>
      <c r="DT54" s="11">
        <v>0.1404</v>
      </c>
      <c r="DU54" s="11">
        <v>7.6999999999999999E-2</v>
      </c>
      <c r="DV54" s="11">
        <v>0.44490000000000002</v>
      </c>
      <c r="DW54" s="11">
        <v>3.6099000000000001</v>
      </c>
      <c r="DX54" s="11">
        <v>8.77E-2</v>
      </c>
      <c r="DY54" s="11">
        <v>0.1239</v>
      </c>
      <c r="DZ54" s="11">
        <v>0.1318</v>
      </c>
      <c r="EA54" s="11">
        <v>0.15229999999999999</v>
      </c>
      <c r="EB54" s="11">
        <v>0.1431</v>
      </c>
      <c r="EC54" s="11">
        <v>3.1442999999999999</v>
      </c>
      <c r="ED54" s="11">
        <v>0.22869999999999999</v>
      </c>
      <c r="EE54" s="11">
        <v>0.2928</v>
      </c>
      <c r="EF54" s="11">
        <v>1.89E-2</v>
      </c>
      <c r="EG54" s="11">
        <v>0.41220000000000001</v>
      </c>
      <c r="EH54" s="11">
        <v>0.157</v>
      </c>
      <c r="EI54" s="11">
        <v>0.1002</v>
      </c>
      <c r="EJ54" s="11">
        <v>0.1129</v>
      </c>
      <c r="EK54" s="11">
        <v>0.10100000000000001</v>
      </c>
      <c r="EL54" s="11">
        <v>2.76E-2</v>
      </c>
      <c r="EM54" s="11">
        <v>0.25800000000000001</v>
      </c>
      <c r="EN54" s="11">
        <v>0.14599999999999999</v>
      </c>
      <c r="EO54" s="11">
        <v>0.12609999999999999</v>
      </c>
      <c r="EP54" s="13">
        <f t="shared" si="18"/>
        <v>0.45644179104477606</v>
      </c>
      <c r="EQ54" s="13">
        <f t="shared" si="19"/>
        <v>1.0090292358750184</v>
      </c>
      <c r="ER54" s="13">
        <f t="shared" si="20"/>
        <v>1.0181399988505235</v>
      </c>
      <c r="ES54" s="13">
        <f t="shared" si="22"/>
        <v>2.0718438246379684E-3</v>
      </c>
      <c r="ET54" s="13">
        <f t="shared" si="11"/>
        <v>7.1470000000000002</v>
      </c>
      <c r="EU54" s="12">
        <f t="shared" si="21"/>
        <v>67</v>
      </c>
    </row>
    <row r="55" spans="1:151" ht="14.4" x14ac:dyDescent="0.3">
      <c r="A55" s="1" t="s">
        <v>181</v>
      </c>
      <c r="B55" s="11">
        <v>1.8192999999999999</v>
      </c>
      <c r="C55" s="11">
        <v>2.6244499999999999</v>
      </c>
      <c r="D55" s="11">
        <v>3.6744500000000002</v>
      </c>
      <c r="E55" s="11">
        <v>2.0962999999999998</v>
      </c>
      <c r="F55" s="11">
        <v>1.02485</v>
      </c>
      <c r="G55" s="11">
        <v>1.9368000000000001</v>
      </c>
      <c r="H55" s="11">
        <v>4.2710499999999998</v>
      </c>
      <c r="I55" s="11">
        <v>3.17455</v>
      </c>
      <c r="J55" s="11">
        <v>3.7564000000000002</v>
      </c>
      <c r="K55" s="11">
        <v>1.94695</v>
      </c>
      <c r="L55" s="11">
        <v>2.5499499999999999</v>
      </c>
      <c r="M55" s="11">
        <v>3.3564500000000002</v>
      </c>
      <c r="N55" s="11">
        <v>1.78975</v>
      </c>
      <c r="O55" s="11">
        <v>1.4861</v>
      </c>
      <c r="P55" s="11">
        <v>1.47515</v>
      </c>
      <c r="Q55" s="11">
        <v>2.3184</v>
      </c>
      <c r="R55" s="11">
        <v>0.87829999999999997</v>
      </c>
      <c r="S55" s="11">
        <v>2.8906999999999998</v>
      </c>
      <c r="T55" s="11">
        <v>3.8095500000000002</v>
      </c>
      <c r="U55" s="11">
        <v>2.1509</v>
      </c>
      <c r="V55" s="11">
        <v>3.7113499999999999</v>
      </c>
      <c r="W55" s="11">
        <v>2.3647</v>
      </c>
      <c r="X55" s="11">
        <v>1.7051000000000001</v>
      </c>
      <c r="Y55" s="11">
        <v>4.93635</v>
      </c>
      <c r="Z55" s="11">
        <v>3.4686499999999998</v>
      </c>
      <c r="AA55" s="11">
        <v>3.0162</v>
      </c>
      <c r="AB55" s="11">
        <v>5.2980999999999998</v>
      </c>
      <c r="AC55" s="11">
        <v>1.82</v>
      </c>
      <c r="AD55" s="11">
        <v>2.5406499999999999</v>
      </c>
      <c r="AE55" s="11">
        <v>3.90835</v>
      </c>
      <c r="AF55" s="11">
        <v>2.0816499999999998</v>
      </c>
      <c r="AG55" s="11">
        <v>0.53259999999999996</v>
      </c>
      <c r="AH55" s="11">
        <v>4.2439499999999999</v>
      </c>
      <c r="AI55" s="11">
        <v>3.8728500000000001</v>
      </c>
      <c r="AJ55" s="11">
        <v>2.2199499999999999</v>
      </c>
      <c r="AK55" s="11">
        <v>3.4177</v>
      </c>
      <c r="AL55" s="11">
        <v>2.4392999999999998</v>
      </c>
      <c r="AM55" s="11">
        <v>3.2873999999999999</v>
      </c>
      <c r="AN55" s="11">
        <v>2.7744</v>
      </c>
      <c r="AO55" s="11">
        <v>3.19035</v>
      </c>
      <c r="AP55" s="11">
        <v>3.8338999999999999</v>
      </c>
      <c r="AQ55" s="11">
        <v>3.2629000000000001</v>
      </c>
      <c r="AR55" s="11">
        <v>0</v>
      </c>
      <c r="AS55" s="11">
        <v>3.2720500000000001</v>
      </c>
      <c r="AT55" s="11">
        <v>0</v>
      </c>
      <c r="AU55" s="11">
        <v>2.6892499999999999</v>
      </c>
      <c r="AV55" s="11">
        <v>1.4182999999999999</v>
      </c>
      <c r="AW55" s="11">
        <v>0.41084999999999999</v>
      </c>
      <c r="AX55" s="11">
        <v>2.8733499999999998</v>
      </c>
      <c r="AY55" s="11">
        <v>2.4909500000000002</v>
      </c>
      <c r="AZ55" s="11">
        <v>2.3711500000000001</v>
      </c>
      <c r="BA55" s="11">
        <v>2.4268000000000001</v>
      </c>
      <c r="BB55" s="11">
        <v>3.0723500000000001</v>
      </c>
      <c r="BC55" s="11">
        <v>3.8306</v>
      </c>
      <c r="BD55" s="11">
        <v>1.9619</v>
      </c>
      <c r="BE55" s="11">
        <v>2.0168499999999998</v>
      </c>
      <c r="BF55" s="11">
        <v>1.59165</v>
      </c>
      <c r="BG55" s="11">
        <v>4.17225</v>
      </c>
      <c r="BH55" s="11">
        <v>3.7761499999999999</v>
      </c>
      <c r="BI55" s="11">
        <v>3.0358000000000001</v>
      </c>
      <c r="BJ55" s="11">
        <v>2.9468000000000001</v>
      </c>
      <c r="BK55" s="11">
        <v>1.58145</v>
      </c>
      <c r="BL55" s="11">
        <v>2.6415000000000002</v>
      </c>
      <c r="BM55" s="11">
        <v>2.1717499999999998</v>
      </c>
      <c r="BN55" s="11">
        <v>1.4736499999999999</v>
      </c>
      <c r="BO55" s="11">
        <v>1.1879500000000001</v>
      </c>
      <c r="BP55" s="11">
        <v>1.2539</v>
      </c>
      <c r="BQ55" s="11">
        <v>2.0917500000000002</v>
      </c>
      <c r="BR55" s="11">
        <v>2.4225500000000002</v>
      </c>
      <c r="BS55" s="11">
        <v>2.4579499999999999</v>
      </c>
      <c r="BT55" s="11">
        <v>5.1631999999999998</v>
      </c>
      <c r="BU55" s="10">
        <f t="shared" si="12"/>
        <v>2.5881612676056327</v>
      </c>
      <c r="BV55" s="10">
        <f t="shared" si="13"/>
        <v>1.1266670350645827</v>
      </c>
      <c r="BW55" s="10">
        <f t="shared" si="14"/>
        <v>1.2693786079012175</v>
      </c>
      <c r="BX55" s="10">
        <f t="shared" si="15"/>
        <v>0</v>
      </c>
      <c r="BY55" s="10">
        <f t="shared" si="16"/>
        <v>5.2980999999999998</v>
      </c>
      <c r="BZ55" s="9">
        <f t="shared" si="17"/>
        <v>71</v>
      </c>
      <c r="CA55" s="11">
        <v>1.0626</v>
      </c>
      <c r="CB55" s="11">
        <v>0.45140000000000002</v>
      </c>
      <c r="CC55" s="11">
        <v>0.1449</v>
      </c>
      <c r="CD55" s="11">
        <v>0.1842</v>
      </c>
      <c r="CE55" s="11">
        <v>9.7000000000000003E-2</v>
      </c>
      <c r="CF55" s="11">
        <v>0.31090000000000001</v>
      </c>
      <c r="CG55" s="11">
        <v>0.86709999999999998</v>
      </c>
      <c r="CH55" s="11">
        <v>0.19439999999999999</v>
      </c>
      <c r="CI55" s="11">
        <v>0.14610000000000001</v>
      </c>
      <c r="CJ55" s="11">
        <v>8.3699999999999997E-2</v>
      </c>
      <c r="CK55" s="11">
        <v>0.219</v>
      </c>
      <c r="CL55" s="11">
        <v>0.21240000000000001</v>
      </c>
      <c r="CM55" s="11">
        <v>0.15440000000000001</v>
      </c>
      <c r="CN55" s="11">
        <v>0.1057</v>
      </c>
      <c r="CO55" s="11">
        <v>0.16739999999999999</v>
      </c>
      <c r="CP55" s="11">
        <v>0.1089</v>
      </c>
      <c r="CQ55" s="11">
        <v>0.10630000000000001</v>
      </c>
      <c r="CR55" s="11">
        <v>3.6299999999999999E-2</v>
      </c>
      <c r="CS55" s="11">
        <v>0.11559999999999999</v>
      </c>
      <c r="CT55" s="11">
        <v>0.1469</v>
      </c>
      <c r="CU55" s="11">
        <v>6.08E-2</v>
      </c>
      <c r="CV55" s="11">
        <v>0.1066</v>
      </c>
      <c r="CW55" s="11">
        <v>0.1462</v>
      </c>
      <c r="CX55" s="11">
        <v>0.1313</v>
      </c>
      <c r="CY55" s="11">
        <v>0.44180000000000003</v>
      </c>
      <c r="CZ55" s="11">
        <v>0.16930000000000001</v>
      </c>
      <c r="DA55" s="11">
        <v>0.12670000000000001</v>
      </c>
      <c r="DB55" s="11">
        <v>0.1643</v>
      </c>
      <c r="DC55" s="11">
        <v>0.13830000000000001</v>
      </c>
      <c r="DD55" s="11">
        <v>0.1019</v>
      </c>
      <c r="DE55" s="11">
        <v>0.2482</v>
      </c>
      <c r="DF55" s="11">
        <v>0.2636</v>
      </c>
      <c r="DG55" s="11">
        <v>0.1221</v>
      </c>
      <c r="DH55" s="11">
        <v>0.16900000000000001</v>
      </c>
      <c r="DI55" s="11">
        <v>0.3145</v>
      </c>
      <c r="DJ55" s="11">
        <v>0.16500000000000001</v>
      </c>
      <c r="DK55" s="11">
        <v>0.21310000000000001</v>
      </c>
      <c r="DL55" s="11">
        <v>2.4058999999999999</v>
      </c>
      <c r="DM55" s="11">
        <v>1.1772</v>
      </c>
      <c r="DN55" s="11">
        <v>3.1873</v>
      </c>
      <c r="DO55" s="11">
        <v>0.1193</v>
      </c>
      <c r="DP55" s="11">
        <v>0.19600000000000001</v>
      </c>
      <c r="DQ55" s="11">
        <v>0.1643</v>
      </c>
      <c r="DR55" s="11">
        <v>0.28000000000000003</v>
      </c>
      <c r="DS55" s="11">
        <v>0.1193</v>
      </c>
      <c r="DT55" s="11">
        <v>3.8199999999999998E-2</v>
      </c>
      <c r="DU55" s="11">
        <v>0.186</v>
      </c>
      <c r="DV55" s="11">
        <v>2.165</v>
      </c>
      <c r="DW55" s="11">
        <v>2.2004000000000001</v>
      </c>
      <c r="DX55" s="11">
        <v>0.16650000000000001</v>
      </c>
      <c r="DY55" s="11">
        <v>0.15659999999999999</v>
      </c>
      <c r="DZ55" s="11">
        <v>0.44450000000000001</v>
      </c>
      <c r="EA55" s="11">
        <v>0.1142</v>
      </c>
      <c r="EB55" s="11">
        <v>0.16259999999999999</v>
      </c>
      <c r="EC55" s="11">
        <v>2.2959000000000001</v>
      </c>
      <c r="ED55" s="11">
        <v>0.1542</v>
      </c>
      <c r="EE55" s="11">
        <v>0.28000000000000003</v>
      </c>
      <c r="EF55" s="11">
        <v>8.3000000000000004E-2</v>
      </c>
      <c r="EG55" s="11">
        <v>0.2571</v>
      </c>
      <c r="EH55" s="11">
        <v>0.21629999999999999</v>
      </c>
      <c r="EI55" s="11">
        <v>0.16750000000000001</v>
      </c>
      <c r="EJ55" s="11">
        <v>0.1053</v>
      </c>
      <c r="EK55" s="11">
        <v>7.9399999999999998E-2</v>
      </c>
      <c r="EL55" s="11">
        <v>7.4800000000000005E-2</v>
      </c>
      <c r="EM55" s="11">
        <v>0.1792</v>
      </c>
      <c r="EN55" s="11">
        <v>0.1171</v>
      </c>
      <c r="EO55" s="11">
        <v>9.5399999999999999E-2</v>
      </c>
      <c r="EP55" s="13">
        <f t="shared" si="18"/>
        <v>0.37890149253731348</v>
      </c>
      <c r="EQ55" s="13">
        <f t="shared" si="19"/>
        <v>0.6296574182252842</v>
      </c>
      <c r="ER55" s="13">
        <f t="shared" si="20"/>
        <v>0.39646846432613053</v>
      </c>
      <c r="ES55" s="13">
        <f t="shared" si="22"/>
        <v>0</v>
      </c>
      <c r="ET55" s="13">
        <f t="shared" si="11"/>
        <v>3.1873</v>
      </c>
      <c r="EU55" s="12">
        <f t="shared" si="21"/>
        <v>67</v>
      </c>
    </row>
    <row r="56" spans="1:151" ht="14.4" x14ac:dyDescent="0.3">
      <c r="A56" s="1" t="s">
        <v>182</v>
      </c>
      <c r="B56" s="11">
        <v>2.5000000000000001E-2</v>
      </c>
      <c r="C56" s="11">
        <v>3.8449999999999998E-2</v>
      </c>
      <c r="D56" s="11">
        <v>8.1799999999999998E-2</v>
      </c>
      <c r="E56" s="11">
        <v>8.5599999999999996E-2</v>
      </c>
      <c r="F56" s="11">
        <v>4.9950000000000001E-2</v>
      </c>
      <c r="G56" s="11">
        <v>1.1917500000000001</v>
      </c>
      <c r="H56" s="11">
        <v>3.8300000000000001E-2</v>
      </c>
      <c r="I56" s="11">
        <v>0.99724999999999997</v>
      </c>
      <c r="J56" s="11">
        <v>3.7400000000000003E-2</v>
      </c>
      <c r="K56" s="11">
        <v>7.2950000000000001E-2</v>
      </c>
      <c r="L56" s="11">
        <v>0.37125000000000002</v>
      </c>
      <c r="M56" s="11">
        <v>6.7799999999999999E-2</v>
      </c>
      <c r="N56" s="11">
        <v>5.0200000000000002E-2</v>
      </c>
      <c r="O56" s="11">
        <v>0.11025</v>
      </c>
      <c r="P56" s="11">
        <v>8.4150000000000003E-2</v>
      </c>
      <c r="Q56" s="11">
        <v>0.1132</v>
      </c>
      <c r="R56" s="11">
        <v>2.7099999999999999E-2</v>
      </c>
      <c r="S56" s="11">
        <v>7.6550000000000007E-2</v>
      </c>
      <c r="T56" s="11">
        <v>0.27634999999999998</v>
      </c>
      <c r="U56" s="11">
        <v>7.6499999999999999E-2</v>
      </c>
      <c r="V56" s="11">
        <v>0.14785000000000001</v>
      </c>
      <c r="W56" s="11">
        <v>3.1800000000000002E-2</v>
      </c>
      <c r="X56" s="11">
        <v>0.17935000000000001</v>
      </c>
      <c r="Y56" s="11">
        <v>2.6849999999999999E-2</v>
      </c>
      <c r="Z56" s="11">
        <v>4.3249999999999997E-2</v>
      </c>
      <c r="AA56" s="11">
        <v>3.85E-2</v>
      </c>
      <c r="AB56" s="11">
        <v>6.2199999999999998E-2</v>
      </c>
      <c r="AC56" s="11">
        <v>0.42654999999999998</v>
      </c>
      <c r="AD56" s="11">
        <v>4.4600000000000001E-2</v>
      </c>
      <c r="AE56" s="11">
        <v>0.13739999999999999</v>
      </c>
      <c r="AF56" s="11">
        <v>3.9449999999999999E-2</v>
      </c>
      <c r="AG56" s="11">
        <v>3.1800000000000002E-2</v>
      </c>
      <c r="AH56" s="11">
        <v>3.7999999999999999E-2</v>
      </c>
      <c r="AI56" s="11">
        <v>0.10475</v>
      </c>
      <c r="AJ56" s="11">
        <v>0.2082</v>
      </c>
      <c r="AK56" s="11">
        <v>0.78795000000000004</v>
      </c>
      <c r="AL56" s="11">
        <v>0.31345000000000001</v>
      </c>
      <c r="AM56" s="11">
        <v>0.30775000000000002</v>
      </c>
      <c r="AN56" s="11">
        <v>6.6799999999999998E-2</v>
      </c>
      <c r="AO56" s="11">
        <v>0.19819999999999999</v>
      </c>
      <c r="AP56" s="11">
        <v>0.66320000000000001</v>
      </c>
      <c r="AQ56" s="11">
        <v>8.2199999999999995E-2</v>
      </c>
      <c r="AR56" s="11">
        <v>0.10825</v>
      </c>
      <c r="AS56" s="11">
        <v>0.1797</v>
      </c>
      <c r="AT56" s="11">
        <v>0.34265000000000001</v>
      </c>
      <c r="AU56" s="11">
        <v>0.15509999999999999</v>
      </c>
      <c r="AV56" s="11">
        <v>0.90339999999999998</v>
      </c>
      <c r="AW56" s="11">
        <v>4.7750000000000001E-2</v>
      </c>
      <c r="AX56" s="11">
        <v>0.12839999999999999</v>
      </c>
      <c r="AY56" s="11">
        <v>1.05545</v>
      </c>
      <c r="AZ56" s="11">
        <v>0.12064999999999999</v>
      </c>
      <c r="BA56" s="11">
        <v>5.2449999999999997E-2</v>
      </c>
      <c r="BB56" s="11">
        <v>0.9153</v>
      </c>
      <c r="BC56" s="11">
        <v>8.6400000000000005E-2</v>
      </c>
      <c r="BD56" s="11">
        <v>0.13045000000000001</v>
      </c>
      <c r="BE56" s="11">
        <v>9.8049999999999998E-2</v>
      </c>
      <c r="BF56" s="11">
        <v>2.5999999999999999E-2</v>
      </c>
      <c r="BG56" s="11">
        <v>0.23294999999999999</v>
      </c>
      <c r="BH56" s="11">
        <v>0.32555000000000001</v>
      </c>
      <c r="BI56" s="11">
        <v>0.14904999999999999</v>
      </c>
      <c r="BJ56" s="11">
        <v>0.30475000000000002</v>
      </c>
      <c r="BK56" s="11">
        <v>0.1232</v>
      </c>
      <c r="BL56" s="11">
        <v>0.12784999999999999</v>
      </c>
      <c r="BM56" s="11">
        <v>0.15809999999999999</v>
      </c>
      <c r="BN56" s="11">
        <v>0.11310000000000001</v>
      </c>
      <c r="BO56" s="11">
        <v>0.7621</v>
      </c>
      <c r="BP56" s="11">
        <v>0.1026</v>
      </c>
      <c r="BQ56" s="11">
        <v>6.5100000000000005E-2</v>
      </c>
      <c r="BR56" s="11">
        <v>6.2899999999999998E-2</v>
      </c>
      <c r="BS56" s="11">
        <v>0.19184999999999999</v>
      </c>
      <c r="BT56" s="11">
        <v>0.24635000000000001</v>
      </c>
      <c r="BU56" s="10">
        <f t="shared" si="12"/>
        <v>0.21362464788732397</v>
      </c>
      <c r="BV56" s="10">
        <f t="shared" si="13"/>
        <v>0.26962202872049407</v>
      </c>
      <c r="BW56" s="10">
        <f t="shared" si="14"/>
        <v>7.2696038371354924E-2</v>
      </c>
      <c r="BX56" s="10">
        <f t="shared" si="15"/>
        <v>2.5000000000000001E-2</v>
      </c>
      <c r="BY56" s="10">
        <f t="shared" si="16"/>
        <v>1.1917500000000001</v>
      </c>
      <c r="BZ56" s="9">
        <f t="shared" si="17"/>
        <v>71</v>
      </c>
      <c r="CA56" s="11">
        <v>0.36349999999999999</v>
      </c>
      <c r="CB56" s="11">
        <v>6.1199999999999997E-2</v>
      </c>
      <c r="CC56" s="11">
        <v>0.1206</v>
      </c>
      <c r="CD56" s="11">
        <v>0.1343</v>
      </c>
      <c r="CE56" s="11">
        <v>8.5999999999999993E-2</v>
      </c>
      <c r="CF56" s="11">
        <v>0.30420000000000003</v>
      </c>
      <c r="CG56" s="11">
        <v>3.9874000000000001</v>
      </c>
      <c r="CH56" s="11">
        <v>0.13850000000000001</v>
      </c>
      <c r="CI56" s="11">
        <v>0.2316</v>
      </c>
      <c r="CJ56" s="11">
        <v>4.7199999999999999E-2</v>
      </c>
      <c r="CK56" s="11">
        <v>0.26319999999999999</v>
      </c>
      <c r="CL56" s="11">
        <v>0</v>
      </c>
      <c r="CM56" s="11">
        <v>6.5199999999999994E-2</v>
      </c>
      <c r="CN56" s="11">
        <v>6.3299999999999995E-2</v>
      </c>
      <c r="CO56" s="11">
        <v>4.6399999999999997E-2</v>
      </c>
      <c r="CP56" s="11">
        <v>5.8999999999999997E-2</v>
      </c>
      <c r="CQ56" s="11">
        <v>0.1103</v>
      </c>
      <c r="CR56" s="11">
        <v>7.4099999999999999E-2</v>
      </c>
      <c r="CS56" s="11">
        <v>0.21199999999999999</v>
      </c>
      <c r="CT56" s="11">
        <v>6.0299999999999999E-2</v>
      </c>
      <c r="CU56" s="11">
        <v>8.2100000000000006E-2</v>
      </c>
      <c r="CV56" s="11">
        <v>9.6100000000000005E-2</v>
      </c>
      <c r="CW56" s="11">
        <v>0.11890000000000001</v>
      </c>
      <c r="CX56" s="11">
        <v>0.2452</v>
      </c>
      <c r="CY56" s="11">
        <v>5.2200000000000003E-2</v>
      </c>
      <c r="CZ56" s="11">
        <v>8.6400000000000005E-2</v>
      </c>
      <c r="DA56" s="11">
        <v>6.2199999999999998E-2</v>
      </c>
      <c r="DB56" s="11">
        <v>1.03E-2</v>
      </c>
      <c r="DC56" s="11">
        <v>8.3500000000000005E-2</v>
      </c>
      <c r="DD56" s="11">
        <v>7.0800000000000002E-2</v>
      </c>
      <c r="DE56" s="11">
        <v>8.0399999999999999E-2</v>
      </c>
      <c r="DF56" s="11">
        <v>0.51670000000000005</v>
      </c>
      <c r="DG56" s="11">
        <v>4.48E-2</v>
      </c>
      <c r="DH56" s="11">
        <v>8.72E-2</v>
      </c>
      <c r="DI56" s="11">
        <v>0</v>
      </c>
      <c r="DJ56" s="11">
        <v>0.50109999999999999</v>
      </c>
      <c r="DK56" s="11">
        <v>6.7799999999999999E-2</v>
      </c>
      <c r="DL56" s="11">
        <v>0.217</v>
      </c>
      <c r="DM56" s="11">
        <v>0.10390000000000001</v>
      </c>
      <c r="DN56" s="11">
        <v>14.645</v>
      </c>
      <c r="DO56" s="11">
        <v>7.2900000000000006E-2</v>
      </c>
      <c r="DP56" s="11">
        <v>6.7199999999999996E-2</v>
      </c>
      <c r="DQ56" s="11">
        <v>8.2199999999999995E-2</v>
      </c>
      <c r="DR56" s="11">
        <v>0.13830000000000001</v>
      </c>
      <c r="DS56" s="11">
        <v>3.2300000000000002E-2</v>
      </c>
      <c r="DT56" s="11">
        <v>5.3699999999999998E-2</v>
      </c>
      <c r="DU56" s="11">
        <v>9.9500000000000005E-2</v>
      </c>
      <c r="DV56" s="11">
        <v>0.1981</v>
      </c>
      <c r="DW56" s="11">
        <v>12.002599999999999</v>
      </c>
      <c r="DX56" s="11">
        <v>0.1095</v>
      </c>
      <c r="DY56" s="11">
        <v>4.2599999999999999E-2</v>
      </c>
      <c r="DZ56" s="11">
        <v>1.6106</v>
      </c>
      <c r="EA56" s="11">
        <v>9.01E-2</v>
      </c>
      <c r="EB56" s="11">
        <v>0.1227</v>
      </c>
      <c r="EC56" s="11">
        <v>13.4178</v>
      </c>
      <c r="ED56" s="11">
        <v>0.15790000000000001</v>
      </c>
      <c r="EE56" s="11">
        <v>0.1216</v>
      </c>
      <c r="EF56" s="11">
        <v>0.1409</v>
      </c>
      <c r="EG56" s="11">
        <v>0</v>
      </c>
      <c r="EH56" s="11">
        <v>7.6499999999999999E-2</v>
      </c>
      <c r="EI56" s="11">
        <v>0.123</v>
      </c>
      <c r="EJ56" s="11">
        <v>2.64E-2</v>
      </c>
      <c r="EK56" s="11">
        <v>8.0199999999999994E-2</v>
      </c>
      <c r="EL56" s="11">
        <v>7.9500000000000001E-2</v>
      </c>
      <c r="EM56" s="11">
        <v>0.20710000000000001</v>
      </c>
      <c r="EN56" s="11">
        <v>3.0499999999999999E-2</v>
      </c>
      <c r="EO56" s="11">
        <v>0.11</v>
      </c>
      <c r="EP56" s="13">
        <f t="shared" si="18"/>
        <v>0.78945671641791049</v>
      </c>
      <c r="EQ56" s="13">
        <f t="shared" si="19"/>
        <v>2.7772893572327275</v>
      </c>
      <c r="ER56" s="13">
        <f t="shared" si="20"/>
        <v>7.7133361737981758</v>
      </c>
      <c r="ES56" s="13">
        <f t="shared" si="22"/>
        <v>0</v>
      </c>
      <c r="ET56" s="13">
        <f t="shared" si="11"/>
        <v>14.645</v>
      </c>
      <c r="EU56" s="12">
        <f t="shared" si="21"/>
        <v>67</v>
      </c>
    </row>
    <row r="57" spans="1:151" ht="14.4" x14ac:dyDescent="0.3">
      <c r="A57" s="1" t="s">
        <v>183</v>
      </c>
      <c r="B57" s="11">
        <v>21.350300000000001</v>
      </c>
      <c r="C57" s="11">
        <v>27.901900000000001</v>
      </c>
      <c r="D57" s="11">
        <v>25.004999999999999</v>
      </c>
      <c r="E57" s="11">
        <v>24.133800000000001</v>
      </c>
      <c r="F57" s="11">
        <v>15.42435</v>
      </c>
      <c r="G57" s="11">
        <v>47.644599999999997</v>
      </c>
      <c r="H57" s="11">
        <v>39.423450000000003</v>
      </c>
      <c r="I57" s="11">
        <v>43.54965</v>
      </c>
      <c r="J57" s="11">
        <v>47.790100000000002</v>
      </c>
      <c r="K57" s="11">
        <v>18.880299999999998</v>
      </c>
      <c r="L57" s="11">
        <v>20.024899999999999</v>
      </c>
      <c r="M57" s="11">
        <v>24.7195</v>
      </c>
      <c r="N57" s="11">
        <v>18.621400000000001</v>
      </c>
      <c r="O57" s="11">
        <v>22.378900000000002</v>
      </c>
      <c r="P57" s="11">
        <v>17.626149999999999</v>
      </c>
      <c r="Q57" s="11">
        <v>24.577950000000001</v>
      </c>
      <c r="R57" s="11">
        <v>13.34445</v>
      </c>
      <c r="S57" s="11">
        <v>25.233599999999999</v>
      </c>
      <c r="T57" s="11">
        <v>28.99325</v>
      </c>
      <c r="U57" s="11">
        <v>19.336449999999999</v>
      </c>
      <c r="V57" s="11">
        <v>35.780650000000001</v>
      </c>
      <c r="W57" s="11">
        <v>20.018000000000001</v>
      </c>
      <c r="X57" s="11">
        <v>21.967549999999999</v>
      </c>
      <c r="Y57" s="11">
        <v>34.606650000000002</v>
      </c>
      <c r="Z57" s="11">
        <v>32.580649999999999</v>
      </c>
      <c r="AA57" s="11">
        <v>40.023350000000001</v>
      </c>
      <c r="AB57" s="11">
        <v>48.816549999999999</v>
      </c>
      <c r="AC57" s="11">
        <v>16.41525</v>
      </c>
      <c r="AD57" s="11">
        <v>24.693100000000001</v>
      </c>
      <c r="AE57" s="11">
        <v>30.677700000000002</v>
      </c>
      <c r="AF57" s="11">
        <v>22.99325</v>
      </c>
      <c r="AG57" s="11">
        <v>11.99315</v>
      </c>
      <c r="AH57" s="11">
        <v>38.93215</v>
      </c>
      <c r="AI57" s="11">
        <v>26.63505</v>
      </c>
      <c r="AJ57" s="11">
        <v>19.763349999999999</v>
      </c>
      <c r="AK57" s="11">
        <v>23.4222</v>
      </c>
      <c r="AL57" s="11">
        <v>27.802</v>
      </c>
      <c r="AM57" s="11">
        <v>37.272300000000001</v>
      </c>
      <c r="AN57" s="11">
        <v>34.656950000000002</v>
      </c>
      <c r="AO57" s="11">
        <v>58.792999999999999</v>
      </c>
      <c r="AP57" s="11">
        <v>42.662550000000003</v>
      </c>
      <c r="AQ57" s="11">
        <v>21.417549999999999</v>
      </c>
      <c r="AR57" s="11">
        <v>28.2559</v>
      </c>
      <c r="AS57" s="11">
        <v>26.604050000000001</v>
      </c>
      <c r="AT57" s="11">
        <v>22.9864</v>
      </c>
      <c r="AU57" s="11">
        <v>24.535350000000001</v>
      </c>
      <c r="AV57" s="11">
        <v>14.421950000000001</v>
      </c>
      <c r="AW57" s="11">
        <v>11.7135</v>
      </c>
      <c r="AX57" s="11">
        <v>32.8127</v>
      </c>
      <c r="AY57" s="11">
        <v>28.755800000000001</v>
      </c>
      <c r="AZ57" s="11">
        <v>23.403649999999999</v>
      </c>
      <c r="BA57" s="11">
        <v>16.879549999999998</v>
      </c>
      <c r="BB57" s="11">
        <v>29.4696</v>
      </c>
      <c r="BC57" s="11">
        <v>29.77525</v>
      </c>
      <c r="BD57" s="11">
        <v>18.704650000000001</v>
      </c>
      <c r="BE57" s="11">
        <v>18.254750000000001</v>
      </c>
      <c r="BF57" s="11">
        <v>20.49905</v>
      </c>
      <c r="BG57" s="11">
        <v>47.072800000000001</v>
      </c>
      <c r="BH57" s="11">
        <v>38.923299999999998</v>
      </c>
      <c r="BI57" s="11">
        <v>30.472300000000001</v>
      </c>
      <c r="BJ57" s="11">
        <v>26.138750000000002</v>
      </c>
      <c r="BK57" s="11">
        <v>15.51055</v>
      </c>
      <c r="BL57" s="11">
        <v>23.417349999999999</v>
      </c>
      <c r="BM57" s="11">
        <v>16.208850000000002</v>
      </c>
      <c r="BN57" s="11">
        <v>18.811199999999999</v>
      </c>
      <c r="BO57" s="11">
        <v>11.5702</v>
      </c>
      <c r="BP57" s="11">
        <v>18.53595</v>
      </c>
      <c r="BQ57" s="11">
        <v>39.350650000000002</v>
      </c>
      <c r="BR57" s="11">
        <v>33.773249999999997</v>
      </c>
      <c r="BS57" s="11">
        <v>35.837299999999999</v>
      </c>
      <c r="BT57" s="11">
        <v>46.850149999999999</v>
      </c>
      <c r="BU57" s="10">
        <f t="shared" si="12"/>
        <v>27.428559154929566</v>
      </c>
      <c r="BV57" s="10">
        <f t="shared" si="13"/>
        <v>10.321198319499777</v>
      </c>
      <c r="BW57" s="10">
        <f t="shared" si="14"/>
        <v>106.52713475044501</v>
      </c>
      <c r="BX57" s="10">
        <f t="shared" si="15"/>
        <v>11.5702</v>
      </c>
      <c r="BY57" s="10">
        <f t="shared" si="16"/>
        <v>58.792999999999999</v>
      </c>
      <c r="BZ57" s="9">
        <f t="shared" si="17"/>
        <v>71</v>
      </c>
      <c r="CA57" s="11">
        <v>4.6830999999999996</v>
      </c>
      <c r="CB57" s="11">
        <v>0.59130000000000005</v>
      </c>
      <c r="CC57" s="11">
        <v>0.36959999999999998</v>
      </c>
      <c r="CD57" s="11">
        <v>0.41599999999999998</v>
      </c>
      <c r="CE57" s="11">
        <v>0.184</v>
      </c>
      <c r="CF57" s="11">
        <v>0.86919999999999997</v>
      </c>
      <c r="CG57" s="11">
        <v>2.2608000000000001</v>
      </c>
      <c r="CH57" s="11">
        <v>0.51219999999999999</v>
      </c>
      <c r="CI57" s="11">
        <v>0.4108</v>
      </c>
      <c r="CJ57" s="11">
        <v>0.15939999999999999</v>
      </c>
      <c r="CK57" s="11">
        <v>0.47760000000000002</v>
      </c>
      <c r="CL57" s="11">
        <v>0.32100000000000001</v>
      </c>
      <c r="CM57" s="11">
        <v>0.34110000000000001</v>
      </c>
      <c r="CN57" s="11">
        <v>0.25019999999999998</v>
      </c>
      <c r="CO57" s="11">
        <v>0.2787</v>
      </c>
      <c r="CP57" s="11">
        <v>0.1867</v>
      </c>
      <c r="CQ57" s="11">
        <v>0.25940000000000002</v>
      </c>
      <c r="CR57" s="11">
        <v>8.5999999999999993E-2</v>
      </c>
      <c r="CS57" s="11">
        <v>0.28999999999999998</v>
      </c>
      <c r="CT57" s="11">
        <v>0.27810000000000001</v>
      </c>
      <c r="CU57" s="11">
        <v>0.13289999999999999</v>
      </c>
      <c r="CV57" s="11">
        <v>0.36680000000000001</v>
      </c>
      <c r="CW57" s="11">
        <v>0.54469999999999996</v>
      </c>
      <c r="CX57" s="11">
        <v>0.36680000000000001</v>
      </c>
      <c r="CY57" s="11">
        <v>0.69989999999999997</v>
      </c>
      <c r="CZ57" s="11">
        <v>0.3962</v>
      </c>
      <c r="DA57" s="11">
        <v>0.12379999999999999</v>
      </c>
      <c r="DB57" s="11">
        <v>0.43359999999999999</v>
      </c>
      <c r="DC57" s="11">
        <v>0.31509999999999999</v>
      </c>
      <c r="DD57" s="11">
        <v>0.22209999999999999</v>
      </c>
      <c r="DE57" s="11">
        <v>0.5171</v>
      </c>
      <c r="DF57" s="11">
        <v>0.49309999999999998</v>
      </c>
      <c r="DG57" s="11">
        <v>0.27339999999999998</v>
      </c>
      <c r="DH57" s="11">
        <v>0.45390000000000003</v>
      </c>
      <c r="DI57" s="11">
        <v>0.5101</v>
      </c>
      <c r="DJ57" s="11">
        <v>0.50080000000000002</v>
      </c>
      <c r="DK57" s="11">
        <v>0.45989999999999998</v>
      </c>
      <c r="DL57" s="11">
        <v>6.7990000000000004</v>
      </c>
      <c r="DM57" s="11">
        <v>3.1080899999999998</v>
      </c>
      <c r="DN57" s="11">
        <v>4.7161999999999997</v>
      </c>
      <c r="DO57" s="11">
        <v>0.25729999999999997</v>
      </c>
      <c r="DP57" s="11">
        <v>0.30359999999999998</v>
      </c>
      <c r="DQ57" s="11">
        <v>0.35780000000000001</v>
      </c>
      <c r="DR57" s="11">
        <v>0.51670000000000005</v>
      </c>
      <c r="DS57" s="11">
        <v>0.25929999999999997</v>
      </c>
      <c r="DT57" s="11">
        <v>5.7599999999999998E-2</v>
      </c>
      <c r="DU57" s="11">
        <v>0.4788</v>
      </c>
      <c r="DV57" s="11">
        <v>6.4641999999999999</v>
      </c>
      <c r="DW57" s="11">
        <v>5.6223000000000001</v>
      </c>
      <c r="DX57" s="11">
        <v>0.30259999999999998</v>
      </c>
      <c r="DY57" s="11">
        <v>0.50990000000000002</v>
      </c>
      <c r="DZ57" s="11">
        <v>1.1623000000000001</v>
      </c>
      <c r="EA57" s="11">
        <v>0.34849999999999998</v>
      </c>
      <c r="EB57" s="11">
        <v>0.4461</v>
      </c>
      <c r="EC57" s="11">
        <v>2.7</v>
      </c>
      <c r="ED57" s="11">
        <v>0.4259</v>
      </c>
      <c r="EE57" s="11">
        <v>0.75980000000000003</v>
      </c>
      <c r="EF57" s="11">
        <v>0.29699999999999999</v>
      </c>
      <c r="EG57" s="11">
        <v>0.55610000000000004</v>
      </c>
      <c r="EH57" s="11">
        <v>0.47710000000000002</v>
      </c>
      <c r="EI57" s="11">
        <v>0.16020000000000001</v>
      </c>
      <c r="EJ57" s="11">
        <v>0.2462</v>
      </c>
      <c r="EK57" s="11">
        <v>0.13070000000000001</v>
      </c>
      <c r="EL57" s="11">
        <v>0.1676</v>
      </c>
      <c r="EM57" s="11">
        <v>0.53749999999999998</v>
      </c>
      <c r="EN57" s="11">
        <v>0.26190000000000002</v>
      </c>
      <c r="EO57" s="11">
        <v>0.222</v>
      </c>
      <c r="EP57" s="13">
        <f t="shared" si="18"/>
        <v>0.8759356716417912</v>
      </c>
      <c r="EQ57" s="13">
        <f t="shared" si="19"/>
        <v>1.4716699102174629</v>
      </c>
      <c r="ER57" s="13">
        <f t="shared" si="20"/>
        <v>2.1658123246394752</v>
      </c>
      <c r="ES57" s="13">
        <f t="shared" si="22"/>
        <v>5.7599999999999998E-2</v>
      </c>
      <c r="ET57" s="13">
        <f t="shared" si="11"/>
        <v>6.7990000000000004</v>
      </c>
      <c r="EU57" s="12">
        <f t="shared" si="21"/>
        <v>67</v>
      </c>
    </row>
    <row r="58" spans="1:151" ht="14.4" x14ac:dyDescent="0.3">
      <c r="A58" s="1" t="s">
        <v>184</v>
      </c>
      <c r="B58" s="11">
        <v>0.11645</v>
      </c>
      <c r="C58" s="11">
        <v>0.13969999999999999</v>
      </c>
      <c r="D58" s="11">
        <v>0.18915000000000001</v>
      </c>
      <c r="E58" s="11">
        <v>0.1128</v>
      </c>
      <c r="F58" s="11">
        <v>0.1313</v>
      </c>
      <c r="G58" s="11">
        <v>1.73905</v>
      </c>
      <c r="H58" s="11">
        <v>0.15765000000000001</v>
      </c>
      <c r="I58" s="11">
        <v>0.53844999999999998</v>
      </c>
      <c r="J58" s="11">
        <v>0.21565000000000001</v>
      </c>
      <c r="K58" s="11">
        <v>0.2079</v>
      </c>
      <c r="L58" s="11">
        <v>1.0642499999999999</v>
      </c>
      <c r="M58" s="11">
        <v>0.18229999999999999</v>
      </c>
      <c r="N58" s="11">
        <v>5.9749999999999998E-2</v>
      </c>
      <c r="O58" s="11">
        <v>0.12565000000000001</v>
      </c>
      <c r="P58" s="11">
        <v>0.20355000000000001</v>
      </c>
      <c r="Q58" s="11">
        <v>0.11495</v>
      </c>
      <c r="R58" s="11">
        <v>8.4150000000000003E-2</v>
      </c>
      <c r="S58" s="11">
        <v>0.36695</v>
      </c>
      <c r="T58" s="11">
        <v>1.2434499999999999</v>
      </c>
      <c r="U58" s="11">
        <v>0.83789999999999998</v>
      </c>
      <c r="V58" s="11">
        <v>0.49475000000000002</v>
      </c>
      <c r="W58" s="11">
        <v>5.2850000000000001E-2</v>
      </c>
      <c r="X58" s="11">
        <v>0.33534999999999998</v>
      </c>
      <c r="Y58" s="11">
        <v>0.57420000000000004</v>
      </c>
      <c r="Z58" s="11">
        <v>0.10050000000000001</v>
      </c>
      <c r="AA58" s="11">
        <v>0.21485000000000001</v>
      </c>
      <c r="AB58" s="11">
        <v>0.85204999999999997</v>
      </c>
      <c r="AC58" s="11">
        <v>1.71895</v>
      </c>
      <c r="AD58" s="11">
        <v>0.10055</v>
      </c>
      <c r="AE58" s="11">
        <v>1.0669</v>
      </c>
      <c r="AF58" s="11">
        <v>0.14430000000000001</v>
      </c>
      <c r="AG58" s="11">
        <v>6.7500000000000004E-2</v>
      </c>
      <c r="AH58" s="11">
        <v>0.38855000000000001</v>
      </c>
      <c r="AI58" s="11">
        <v>0.19670000000000001</v>
      </c>
      <c r="AJ58" s="11">
        <v>8.9300000000000004E-2</v>
      </c>
      <c r="AK58" s="11">
        <v>0.34144999999999998</v>
      </c>
      <c r="AL58" s="11">
        <v>0.70594999999999997</v>
      </c>
      <c r="AM58" s="11">
        <v>0.52229999999999999</v>
      </c>
      <c r="AN58" s="11">
        <v>0.29210000000000003</v>
      </c>
      <c r="AO58" s="11">
        <v>0.9224</v>
      </c>
      <c r="AP58" s="11">
        <v>3.8229000000000002</v>
      </c>
      <c r="AQ58" s="11">
        <v>0.15809999999999999</v>
      </c>
      <c r="AR58" s="11">
        <v>0.27474999999999999</v>
      </c>
      <c r="AS58" s="11">
        <v>0.22239999999999999</v>
      </c>
      <c r="AT58" s="11">
        <v>0.29525000000000001</v>
      </c>
      <c r="AU58" s="11">
        <v>0.13835</v>
      </c>
      <c r="AV58" s="11">
        <v>1.0929</v>
      </c>
      <c r="AW58" s="11">
        <v>0.11365</v>
      </c>
      <c r="AX58" s="11">
        <v>0.36085</v>
      </c>
      <c r="AY58" s="11">
        <v>0.87524999999999997</v>
      </c>
      <c r="AZ58" s="11">
        <v>0.15429999999999999</v>
      </c>
      <c r="BA58" s="11">
        <v>0.1179</v>
      </c>
      <c r="BB58" s="11">
        <v>1.0745</v>
      </c>
      <c r="BC58" s="11">
        <v>0.10199999999999999</v>
      </c>
      <c r="BD58" s="11">
        <v>0.25669999999999998</v>
      </c>
      <c r="BE58" s="11">
        <v>0.31274999999999997</v>
      </c>
      <c r="BF58" s="11">
        <v>5.5500000000000001E-2</v>
      </c>
      <c r="BG58" s="11">
        <v>0.69850000000000001</v>
      </c>
      <c r="BH58" s="11">
        <v>0.47585</v>
      </c>
      <c r="BI58" s="11">
        <v>0.57884999999999998</v>
      </c>
      <c r="BJ58" s="11">
        <v>0.18809999999999999</v>
      </c>
      <c r="BK58" s="11">
        <v>0.26319999999999999</v>
      </c>
      <c r="BL58" s="11">
        <v>0.25035000000000002</v>
      </c>
      <c r="BM58" s="11">
        <v>0.13005</v>
      </c>
      <c r="BN58" s="11">
        <v>0.18804999999999999</v>
      </c>
      <c r="BO58" s="11">
        <v>0.56850000000000001</v>
      </c>
      <c r="BP58" s="11">
        <v>0.33684999999999998</v>
      </c>
      <c r="BQ58" s="11">
        <v>0.43759999999999999</v>
      </c>
      <c r="BR58" s="11">
        <v>0.1479</v>
      </c>
      <c r="BS58" s="11">
        <v>0.17585000000000001</v>
      </c>
      <c r="BT58" s="11">
        <v>0.57310000000000005</v>
      </c>
      <c r="BU58" s="10">
        <f t="shared" si="12"/>
        <v>0.44300422535211265</v>
      </c>
      <c r="BV58" s="10">
        <f t="shared" si="13"/>
        <v>0.54987696387890439</v>
      </c>
      <c r="BW58" s="10">
        <f t="shared" si="14"/>
        <v>0.30236467540468187</v>
      </c>
      <c r="BX58" s="10">
        <f t="shared" si="15"/>
        <v>5.2850000000000001E-2</v>
      </c>
      <c r="BY58" s="10">
        <f t="shared" si="16"/>
        <v>3.8229000000000002</v>
      </c>
      <c r="BZ58" s="9">
        <f t="shared" si="17"/>
        <v>71</v>
      </c>
      <c r="CA58" s="11">
        <v>0.6502</v>
      </c>
      <c r="CB58" s="11">
        <v>0.34010000000000001</v>
      </c>
      <c r="CC58" s="11">
        <v>7.7299999999999994E-2</v>
      </c>
      <c r="CD58" s="11">
        <v>8.9899999999999994E-2</v>
      </c>
      <c r="CE58" s="11">
        <v>0.12130000000000001</v>
      </c>
      <c r="CF58" s="11">
        <v>0.46810000000000002</v>
      </c>
      <c r="CG58" s="11">
        <v>6.3909000000000002</v>
      </c>
      <c r="CH58" s="11">
        <v>0.14960000000000001</v>
      </c>
      <c r="CI58" s="11">
        <v>0.30009999999999998</v>
      </c>
      <c r="CJ58" s="11">
        <v>0.13719999999999999</v>
      </c>
      <c r="CK58" s="11">
        <v>1.4734</v>
      </c>
      <c r="CL58" s="11">
        <v>0.10639999999999999</v>
      </c>
      <c r="CM58" s="11">
        <v>0.26319999999999999</v>
      </c>
      <c r="CN58" s="11">
        <v>0.14680000000000001</v>
      </c>
      <c r="CO58" s="11">
        <v>8.4500000000000006E-2</v>
      </c>
      <c r="CP58" s="11">
        <v>6.9500000000000006E-2</v>
      </c>
      <c r="CQ58" s="11">
        <v>8.7499999999999994E-2</v>
      </c>
      <c r="CR58" s="11">
        <v>0.15310000000000001</v>
      </c>
      <c r="CS58" s="11">
        <v>0.28920000000000001</v>
      </c>
      <c r="CT58" s="11">
        <v>0.36559999999999998</v>
      </c>
      <c r="CU58" s="11">
        <v>8.4599999999999995E-2</v>
      </c>
      <c r="CV58" s="11">
        <v>0.22450000000000001</v>
      </c>
      <c r="CW58" s="11">
        <v>0.17549999999999999</v>
      </c>
      <c r="CX58" s="11">
        <v>0.13830000000000001</v>
      </c>
      <c r="CY58" s="11">
        <v>0.3604</v>
      </c>
      <c r="CZ58" s="11">
        <v>0.12870000000000001</v>
      </c>
      <c r="DA58" s="11">
        <v>0.1234</v>
      </c>
      <c r="DB58" s="11">
        <v>0.45169999999999999</v>
      </c>
      <c r="DC58" s="11">
        <v>0.1457</v>
      </c>
      <c r="DD58" s="11">
        <v>0.22339999999999999</v>
      </c>
      <c r="DE58" s="11">
        <v>0.1966</v>
      </c>
      <c r="DF58" s="11">
        <v>1.3091999999999999</v>
      </c>
      <c r="DG58" s="11">
        <v>0.1575</v>
      </c>
      <c r="DH58" s="11">
        <v>0.16420000000000001</v>
      </c>
      <c r="DI58" s="11">
        <v>0.13239999999999999</v>
      </c>
      <c r="DJ58" s="11">
        <v>0.36030000000000001</v>
      </c>
      <c r="DK58" s="11">
        <v>8.4099999999999994E-2</v>
      </c>
      <c r="DL58" s="11">
        <v>2.1884999999999999</v>
      </c>
      <c r="DM58" s="11">
        <v>1.2209000000000001</v>
      </c>
      <c r="DN58" s="11">
        <v>16.354099999999999</v>
      </c>
      <c r="DO58" s="11">
        <v>0.1328</v>
      </c>
      <c r="DP58" s="11">
        <v>0.21870000000000001</v>
      </c>
      <c r="DQ58" s="11">
        <v>0.30030000000000001</v>
      </c>
      <c r="DR58" s="11">
        <v>0.17469999999999999</v>
      </c>
      <c r="DS58" s="11">
        <v>7.4399999999999994E-2</v>
      </c>
      <c r="DT58" s="11">
        <v>0.03</v>
      </c>
      <c r="DU58" s="11">
        <v>0.34499999999999997</v>
      </c>
      <c r="DV58" s="11">
        <v>0.75449999999999995</v>
      </c>
      <c r="DW58" s="11">
        <v>13.5015</v>
      </c>
      <c r="DX58" s="11">
        <v>0.48599999999999999</v>
      </c>
      <c r="DY58" s="11">
        <v>0.19520000000000001</v>
      </c>
      <c r="DZ58" s="11">
        <v>2.1044</v>
      </c>
      <c r="EA58" s="11">
        <v>9.6100000000000005E-2</v>
      </c>
      <c r="EB58" s="11">
        <v>0.22739999999999999</v>
      </c>
      <c r="EC58" s="11">
        <v>5.0858999999999996</v>
      </c>
      <c r="ED58" s="11">
        <v>0.20710000000000001</v>
      </c>
      <c r="EE58" s="11">
        <v>0.19769999999999999</v>
      </c>
      <c r="EF58" s="11">
        <v>0.27700000000000002</v>
      </c>
      <c r="EG58" s="11">
        <v>0.1469</v>
      </c>
      <c r="EH58" s="11">
        <v>0.1978</v>
      </c>
      <c r="EI58" s="11">
        <v>0.1341</v>
      </c>
      <c r="EJ58" s="11">
        <v>0.12909999999999999</v>
      </c>
      <c r="EK58" s="11">
        <v>0.1918</v>
      </c>
      <c r="EL58" s="11">
        <v>9.4500000000000001E-2</v>
      </c>
      <c r="EM58" s="11">
        <v>0.24740000000000001</v>
      </c>
      <c r="EN58" s="11">
        <v>0.1714</v>
      </c>
      <c r="EO58" s="11">
        <v>0.19980000000000001</v>
      </c>
      <c r="EP58" s="13">
        <f t="shared" si="18"/>
        <v>0.92402089552238797</v>
      </c>
      <c r="EQ58" s="13">
        <f t="shared" si="19"/>
        <v>2.6697887386115609</v>
      </c>
      <c r="ER58" s="13">
        <f t="shared" si="20"/>
        <v>7.1277719088171088</v>
      </c>
      <c r="ES58" s="13">
        <f t="shared" si="22"/>
        <v>0.03</v>
      </c>
      <c r="ET58" s="13">
        <f t="shared" si="11"/>
        <v>16.354099999999999</v>
      </c>
      <c r="EU58" s="12">
        <f t="shared" si="21"/>
        <v>67</v>
      </c>
    </row>
    <row r="59" spans="1:151" ht="14.4" x14ac:dyDescent="0.3">
      <c r="A59" s="1" t="s">
        <v>185</v>
      </c>
      <c r="B59" s="11">
        <v>9.4850000000000004E-2</v>
      </c>
      <c r="C59" s="11">
        <v>0.11175</v>
      </c>
      <c r="D59" s="11">
        <v>0.13464999999999999</v>
      </c>
      <c r="E59" s="11">
        <v>0.18679999999999999</v>
      </c>
      <c r="F59" s="11">
        <v>8.2150000000000001E-2</v>
      </c>
      <c r="G59" s="11">
        <v>1.7796000000000001</v>
      </c>
      <c r="H59" s="11">
        <v>6.1499999999999999E-2</v>
      </c>
      <c r="I59" s="11">
        <v>1.2783</v>
      </c>
      <c r="J59" s="11">
        <v>0.1028</v>
      </c>
      <c r="K59" s="11">
        <v>0.1583</v>
      </c>
      <c r="L59" s="11">
        <v>1.42205</v>
      </c>
      <c r="M59" s="11">
        <v>0.28520000000000001</v>
      </c>
      <c r="N59" s="11">
        <v>8.7749999999999995E-2</v>
      </c>
      <c r="O59" s="11">
        <v>0.20244999999999999</v>
      </c>
      <c r="P59" s="11">
        <v>0.17130000000000001</v>
      </c>
      <c r="Q59" s="11">
        <v>0.24145</v>
      </c>
      <c r="R59" s="11">
        <v>8.2699999999999996E-2</v>
      </c>
      <c r="S59" s="11">
        <v>0.35244999999999999</v>
      </c>
      <c r="T59" s="11">
        <v>0.36959999999999998</v>
      </c>
      <c r="U59" s="11">
        <v>0.16520000000000001</v>
      </c>
      <c r="V59" s="11">
        <v>0.15515000000000001</v>
      </c>
      <c r="W59" s="11">
        <v>7.7249999999999999E-2</v>
      </c>
      <c r="X59" s="11">
        <v>0.34260000000000002</v>
      </c>
      <c r="Y59" s="11">
        <v>0.27274999999999999</v>
      </c>
      <c r="Z59" s="11">
        <v>0.1211</v>
      </c>
      <c r="AA59" s="11">
        <v>0.13245000000000001</v>
      </c>
      <c r="AB59" s="11">
        <v>0.80310000000000004</v>
      </c>
      <c r="AC59" s="11">
        <v>1.3384499999999999</v>
      </c>
      <c r="AD59" s="11">
        <v>0.13965</v>
      </c>
      <c r="AE59" s="11">
        <v>0.50634999999999997</v>
      </c>
      <c r="AF59" s="11">
        <v>0.1183</v>
      </c>
      <c r="AG59" s="11">
        <v>8.6499999999999994E-2</v>
      </c>
      <c r="AH59" s="11">
        <v>0.19084999999999999</v>
      </c>
      <c r="AI59" s="11">
        <v>0.15665000000000001</v>
      </c>
      <c r="AJ59" s="11">
        <v>0.2021</v>
      </c>
      <c r="AK59" s="11">
        <v>2.08325</v>
      </c>
      <c r="AL59" s="11">
        <v>1.10605</v>
      </c>
      <c r="AM59" s="11">
        <v>0.2737</v>
      </c>
      <c r="AN59" s="11">
        <v>0.21095</v>
      </c>
      <c r="AO59" s="11">
        <v>0.28605000000000003</v>
      </c>
      <c r="AP59" s="11">
        <v>0.98350000000000004</v>
      </c>
      <c r="AQ59" s="11">
        <v>0.113</v>
      </c>
      <c r="AR59" s="11">
        <v>0.67620000000000002</v>
      </c>
      <c r="AS59" s="11">
        <v>0.14424999999999999</v>
      </c>
      <c r="AT59" s="11">
        <v>0.68915000000000004</v>
      </c>
      <c r="AU59" s="11">
        <v>0.12609999999999999</v>
      </c>
      <c r="AV59" s="11">
        <v>1.1125</v>
      </c>
      <c r="AW59" s="11">
        <v>0.2054</v>
      </c>
      <c r="AX59" s="11">
        <v>0.17660000000000001</v>
      </c>
      <c r="AY59" s="11">
        <v>1.60415</v>
      </c>
      <c r="AZ59" s="11">
        <v>0.14050000000000001</v>
      </c>
      <c r="BA59" s="11">
        <v>9.3799999999999994E-2</v>
      </c>
      <c r="BB59" s="11">
        <v>0.59755000000000003</v>
      </c>
      <c r="BC59" s="11">
        <v>0.13555</v>
      </c>
      <c r="BD59" s="11">
        <v>0.14030000000000001</v>
      </c>
      <c r="BE59" s="11">
        <v>0.15075</v>
      </c>
      <c r="BF59" s="11">
        <v>8.0500000000000002E-2</v>
      </c>
      <c r="BG59" s="11">
        <v>0.36275000000000002</v>
      </c>
      <c r="BH59" s="11">
        <v>0.23949999999999999</v>
      </c>
      <c r="BI59" s="11">
        <v>0.22055</v>
      </c>
      <c r="BJ59" s="11">
        <v>0.15675</v>
      </c>
      <c r="BK59" s="11">
        <v>0.13414999999999999</v>
      </c>
      <c r="BL59" s="11">
        <v>0.191</v>
      </c>
      <c r="BM59" s="11">
        <v>0.18154999999999999</v>
      </c>
      <c r="BN59" s="11">
        <v>0.13664999999999999</v>
      </c>
      <c r="BO59" s="11">
        <v>0.85124999999999995</v>
      </c>
      <c r="BP59" s="11">
        <v>0.22725000000000001</v>
      </c>
      <c r="BQ59" s="11">
        <v>0.15195</v>
      </c>
      <c r="BR59" s="11">
        <v>0.10505</v>
      </c>
      <c r="BS59" s="11">
        <v>0.22559999999999999</v>
      </c>
      <c r="BT59" s="11">
        <v>0.30575000000000002</v>
      </c>
      <c r="BU59" s="10">
        <f t="shared" si="12"/>
        <v>0.37512183098591556</v>
      </c>
      <c r="BV59" s="10">
        <f t="shared" si="13"/>
        <v>0.44292511565697623</v>
      </c>
      <c r="BW59" s="10">
        <f t="shared" si="14"/>
        <v>0.19618265807974578</v>
      </c>
      <c r="BX59" s="10">
        <f t="shared" si="15"/>
        <v>6.1499999999999999E-2</v>
      </c>
      <c r="BY59" s="10">
        <f t="shared" si="16"/>
        <v>2.08325</v>
      </c>
      <c r="BZ59" s="9">
        <f t="shared" si="17"/>
        <v>71</v>
      </c>
      <c r="CA59" s="11">
        <v>0.4375</v>
      </c>
      <c r="CB59" s="11">
        <v>0.90390000000000004</v>
      </c>
      <c r="CC59" s="11">
        <v>0.26889999999999997</v>
      </c>
      <c r="CD59" s="11">
        <v>0.27200000000000002</v>
      </c>
      <c r="CE59" s="11">
        <v>0.14219999999999999</v>
      </c>
      <c r="CF59" s="11">
        <v>0.54710000000000003</v>
      </c>
      <c r="CG59" s="11">
        <v>5.0124000000000004</v>
      </c>
      <c r="CH59" s="11">
        <v>0.42899999999999999</v>
      </c>
      <c r="CI59" s="11">
        <v>0.36380000000000001</v>
      </c>
      <c r="CJ59" s="11">
        <v>0.13730000000000001</v>
      </c>
      <c r="CK59" s="11">
        <v>1.2016</v>
      </c>
      <c r="CL59" s="11">
        <v>0.58989999999999998</v>
      </c>
      <c r="CM59" s="11">
        <v>0.249</v>
      </c>
      <c r="CN59" s="11">
        <v>0.16639999999999999</v>
      </c>
      <c r="CO59" s="11">
        <v>0.13519999999999999</v>
      </c>
      <c r="CP59" s="11">
        <v>0.5696</v>
      </c>
      <c r="CQ59" s="11">
        <v>0.21659999999999999</v>
      </c>
      <c r="CR59" s="11">
        <v>8.5099999999999995E-2</v>
      </c>
      <c r="CS59" s="11">
        <v>0.31680000000000003</v>
      </c>
      <c r="CT59" s="11">
        <v>0.69640000000000002</v>
      </c>
      <c r="CU59" s="11">
        <v>8.5099999999999995E-2</v>
      </c>
      <c r="CV59" s="11">
        <v>0.41299999999999998</v>
      </c>
      <c r="CW59" s="11">
        <v>0.3362</v>
      </c>
      <c r="CX59" s="11">
        <v>0.44429999999999997</v>
      </c>
      <c r="CY59" s="11">
        <v>0.13539999999999999</v>
      </c>
      <c r="CZ59" s="11">
        <v>0.80630000000000002</v>
      </c>
      <c r="DA59" s="11">
        <v>9.2700000000000005E-2</v>
      </c>
      <c r="DB59" s="11">
        <v>0.41970000000000002</v>
      </c>
      <c r="DC59" s="11">
        <v>0.13189999999999999</v>
      </c>
      <c r="DD59" s="11">
        <v>0.2621</v>
      </c>
      <c r="DE59" s="11">
        <v>0.1452</v>
      </c>
      <c r="DF59" s="11">
        <v>1.1356999999999999</v>
      </c>
      <c r="DG59" s="11">
        <v>0.1125</v>
      </c>
      <c r="DH59" s="11">
        <v>0.36280000000000001</v>
      </c>
      <c r="DI59" s="11">
        <v>0.122</v>
      </c>
      <c r="DJ59" s="11">
        <v>0.6008</v>
      </c>
      <c r="DK59" s="11">
        <v>0.84340000000000004</v>
      </c>
      <c r="DL59" s="11">
        <v>2.5779999999999998</v>
      </c>
      <c r="DM59" s="11">
        <v>2.1587000000000001</v>
      </c>
      <c r="DN59" s="11">
        <v>10.021699999999999</v>
      </c>
      <c r="DO59" s="11">
        <v>0.36459999999999998</v>
      </c>
      <c r="DP59" s="11">
        <v>0.22009999999999999</v>
      </c>
      <c r="DQ59" s="11">
        <v>7.0800000000000002E-2</v>
      </c>
      <c r="DR59" s="11">
        <v>9.3899999999999997E-2</v>
      </c>
      <c r="DS59" s="11">
        <v>0.22670000000000001</v>
      </c>
      <c r="DT59" s="11">
        <v>7.9699999999999993E-2</v>
      </c>
      <c r="DU59" s="11">
        <v>0.1651</v>
      </c>
      <c r="DV59" s="11">
        <v>0.60540000000000005</v>
      </c>
      <c r="DW59" s="11">
        <v>9.8649000000000004</v>
      </c>
      <c r="DX59" s="11">
        <v>0.47139999999999999</v>
      </c>
      <c r="DY59" s="11">
        <v>0.19220000000000001</v>
      </c>
      <c r="DZ59" s="11">
        <v>1.6497999999999999</v>
      </c>
      <c r="EA59" s="11">
        <v>0.17269999999999999</v>
      </c>
      <c r="EB59" s="11">
        <v>0.30099999999999999</v>
      </c>
      <c r="EC59" s="11">
        <v>12.6372</v>
      </c>
      <c r="ED59" s="11">
        <v>0.38350000000000001</v>
      </c>
      <c r="EE59" s="11">
        <v>0.3881</v>
      </c>
      <c r="EF59" s="11">
        <v>0.3947</v>
      </c>
      <c r="EG59" s="11">
        <v>0.28299999999999997</v>
      </c>
      <c r="EH59" s="11">
        <v>0.54239999999999999</v>
      </c>
      <c r="EI59" s="11">
        <v>0.1237</v>
      </c>
      <c r="EJ59" s="11">
        <v>0.14940000000000001</v>
      </c>
      <c r="EK59" s="11">
        <v>0.1019</v>
      </c>
      <c r="EL59" s="11">
        <v>0.17860000000000001</v>
      </c>
      <c r="EM59" s="11">
        <v>0.1588</v>
      </c>
      <c r="EN59" s="11">
        <v>0.2382</v>
      </c>
      <c r="EO59" s="11">
        <v>0.17560000000000001</v>
      </c>
      <c r="EP59" s="13">
        <f t="shared" si="18"/>
        <v>0.95793432835820924</v>
      </c>
      <c r="EQ59" s="13">
        <f t="shared" si="19"/>
        <v>2.271858152403547</v>
      </c>
      <c r="ER59" s="13">
        <f t="shared" si="20"/>
        <v>5.1613394646424577</v>
      </c>
      <c r="ES59" s="13">
        <f t="shared" si="22"/>
        <v>6.1499999999999999E-2</v>
      </c>
      <c r="ET59" s="13">
        <f t="shared" si="11"/>
        <v>12.6372</v>
      </c>
      <c r="EU59" s="12">
        <f t="shared" si="21"/>
        <v>67</v>
      </c>
    </row>
    <row r="60" spans="1:151" ht="14.4" x14ac:dyDescent="0.3">
      <c r="A60" s="1" t="s">
        <v>186</v>
      </c>
      <c r="B60" s="11">
        <v>9.8000000000000004E-2</v>
      </c>
      <c r="C60" s="11">
        <v>8.6400000000000005E-2</v>
      </c>
      <c r="D60" s="11">
        <v>6.4850000000000005E-2</v>
      </c>
      <c r="E60" s="11">
        <v>6.5100000000000005E-2</v>
      </c>
      <c r="F60" s="11">
        <v>7.6300000000000007E-2</v>
      </c>
      <c r="G60" s="11">
        <v>0.41710000000000003</v>
      </c>
      <c r="H60" s="11">
        <v>0.12330000000000001</v>
      </c>
      <c r="I60" s="11">
        <v>0.1368</v>
      </c>
      <c r="J60" s="11">
        <v>0.1241</v>
      </c>
      <c r="K60" s="11">
        <v>0.11119999999999999</v>
      </c>
      <c r="L60" s="11">
        <v>7.5149999999999995E-2</v>
      </c>
      <c r="M60" s="11">
        <v>7.8450000000000006E-2</v>
      </c>
      <c r="N60" s="11">
        <v>7.6899999999999996E-2</v>
      </c>
      <c r="O60" s="11">
        <v>5.6349999999999997E-2</v>
      </c>
      <c r="P60" s="11">
        <v>6.8199999999999997E-2</v>
      </c>
      <c r="Q60" s="11">
        <v>0.10585</v>
      </c>
      <c r="R60" s="11">
        <v>4.5100000000000001E-2</v>
      </c>
      <c r="S60" s="11">
        <v>0.1085</v>
      </c>
      <c r="T60" s="11">
        <v>9.7600000000000006E-2</v>
      </c>
      <c r="U60" s="11">
        <v>4.4749999999999998E-2</v>
      </c>
      <c r="V60" s="11">
        <v>0.1343</v>
      </c>
      <c r="W60" s="11">
        <v>5.7750000000000003E-2</v>
      </c>
      <c r="X60" s="11">
        <v>8.1449999999999995E-2</v>
      </c>
      <c r="Y60" s="11">
        <v>8.2750000000000004E-2</v>
      </c>
      <c r="Z60" s="11">
        <v>0.11890000000000001</v>
      </c>
      <c r="AA60" s="11">
        <v>8.9849999999999999E-2</v>
      </c>
      <c r="AB60" s="11">
        <v>7.6999999999999999E-2</v>
      </c>
      <c r="AC60" s="11">
        <v>7.485E-2</v>
      </c>
      <c r="AD60" s="11">
        <v>9.0950000000000003E-2</v>
      </c>
      <c r="AE60" s="11">
        <v>6.88E-2</v>
      </c>
      <c r="AF60" s="11">
        <v>8.5500000000000007E-2</v>
      </c>
      <c r="AG60" s="11">
        <v>5.3350000000000002E-2</v>
      </c>
      <c r="AH60" s="11">
        <v>0.17144999999999999</v>
      </c>
      <c r="AI60" s="11">
        <v>5.5449999999999999E-2</v>
      </c>
      <c r="AJ60" s="11">
        <v>6.7650000000000002E-2</v>
      </c>
      <c r="AK60" s="11">
        <v>7.4399999999999994E-2</v>
      </c>
      <c r="AL60" s="11">
        <v>7.0800000000000002E-2</v>
      </c>
      <c r="AM60" s="11">
        <v>7.5499999999999998E-2</v>
      </c>
      <c r="AN60" s="11">
        <v>0.12709999999999999</v>
      </c>
      <c r="AO60" s="11">
        <v>0.33655000000000002</v>
      </c>
      <c r="AP60" s="11">
        <v>3.1665999999999999</v>
      </c>
      <c r="AQ60" s="11">
        <v>8.0600000000000005E-2</v>
      </c>
      <c r="AR60" s="11">
        <v>0.10185</v>
      </c>
      <c r="AS60" s="11">
        <v>5.135E-2</v>
      </c>
      <c r="AT60" s="11">
        <v>6.615E-2</v>
      </c>
      <c r="AU60" s="11">
        <v>4.8599999999999997E-2</v>
      </c>
      <c r="AV60" s="11">
        <v>9.7100000000000006E-2</v>
      </c>
      <c r="AW60" s="11">
        <v>5.1749999999999997E-2</v>
      </c>
      <c r="AX60" s="11">
        <v>0.12775</v>
      </c>
      <c r="AY60" s="11">
        <v>0.11215</v>
      </c>
      <c r="AZ60" s="11">
        <v>9.7549999999999998E-2</v>
      </c>
      <c r="BA60" s="11">
        <v>5.67E-2</v>
      </c>
      <c r="BB60" s="11">
        <v>0.16789999999999999</v>
      </c>
      <c r="BC60" s="11">
        <v>8.1850000000000006E-2</v>
      </c>
      <c r="BD60" s="11">
        <v>7.6649999999999996E-2</v>
      </c>
      <c r="BE60" s="11">
        <v>0.10639999999999999</v>
      </c>
      <c r="BF60" s="11">
        <v>6.0699999999999997E-2</v>
      </c>
      <c r="BG60" s="11">
        <v>8.3799999999999999E-2</v>
      </c>
      <c r="BH60" s="11">
        <v>7.22E-2</v>
      </c>
      <c r="BI60" s="11">
        <v>0.14940000000000001</v>
      </c>
      <c r="BJ60" s="11">
        <v>7.8350000000000003E-2</v>
      </c>
      <c r="BK60" s="11">
        <v>9.0649999999999994E-2</v>
      </c>
      <c r="BL60" s="11">
        <v>7.7700000000000005E-2</v>
      </c>
      <c r="BM60" s="11">
        <v>3.9100000000000003E-2</v>
      </c>
      <c r="BN60" s="11">
        <v>6.1800000000000001E-2</v>
      </c>
      <c r="BO60" s="11">
        <v>8.0949999999999994E-2</v>
      </c>
      <c r="BP60" s="11">
        <v>9.3899999999999997E-2</v>
      </c>
      <c r="BQ60" s="11">
        <v>6.6500000000000004E-2</v>
      </c>
      <c r="BR60" s="11">
        <v>0.19070000000000001</v>
      </c>
      <c r="BS60" s="11">
        <v>6.83E-2</v>
      </c>
      <c r="BT60" s="11">
        <v>6.7400000000000002E-2</v>
      </c>
      <c r="BU60" s="10">
        <f t="shared" si="12"/>
        <v>0.13840492957746481</v>
      </c>
      <c r="BV60" s="10">
        <f t="shared" si="13"/>
        <v>0.3664108569178165</v>
      </c>
      <c r="BW60" s="10">
        <f t="shared" si="14"/>
        <v>0.1342569160672486</v>
      </c>
      <c r="BX60" s="10">
        <f t="shared" si="15"/>
        <v>3.9100000000000003E-2</v>
      </c>
      <c r="BY60" s="10">
        <f t="shared" si="16"/>
        <v>3.1665999999999999</v>
      </c>
      <c r="BZ60" s="9">
        <f t="shared" si="17"/>
        <v>71</v>
      </c>
      <c r="CA60" s="11">
        <v>0.12970000000000001</v>
      </c>
      <c r="CB60" s="11">
        <v>0.14299999999999999</v>
      </c>
      <c r="CC60" s="11">
        <v>4.6800000000000001E-2</v>
      </c>
      <c r="CD60" s="11">
        <v>5.74E-2</v>
      </c>
      <c r="CE60" s="11">
        <v>2.2599999999999999E-2</v>
      </c>
      <c r="CF60" s="11">
        <v>0.1168</v>
      </c>
      <c r="CG60" s="11">
        <v>0.34689999999999999</v>
      </c>
      <c r="CH60" s="11">
        <v>0.1019</v>
      </c>
      <c r="CI60" s="11">
        <v>9.2700000000000005E-2</v>
      </c>
      <c r="CJ60" s="11">
        <v>2.8299999999999999E-2</v>
      </c>
      <c r="CK60" s="11">
        <v>7.4300000000000005E-2</v>
      </c>
      <c r="CL60" s="11">
        <v>7.3599999999999999E-2</v>
      </c>
      <c r="CM60" s="11">
        <v>2.92E-2</v>
      </c>
      <c r="CN60" s="11">
        <v>3.4000000000000002E-2</v>
      </c>
      <c r="CO60" s="11">
        <v>4.5499999999999999E-2</v>
      </c>
      <c r="CP60" s="11">
        <v>3.1800000000000002E-2</v>
      </c>
      <c r="CQ60" s="11">
        <v>3.4000000000000002E-2</v>
      </c>
      <c r="CR60" s="11">
        <v>0.1154</v>
      </c>
      <c r="CS60" s="11">
        <v>8.1799999999999998E-2</v>
      </c>
      <c r="CT60" s="11">
        <v>4.7300000000000002E-2</v>
      </c>
      <c r="CU60" s="11">
        <v>2.0500000000000001E-2</v>
      </c>
      <c r="CV60" s="11">
        <v>0.108</v>
      </c>
      <c r="CW60" s="11">
        <v>0.1009</v>
      </c>
      <c r="CX60" s="11">
        <v>0.14119999999999999</v>
      </c>
      <c r="CY60" s="11">
        <v>1.9300000000000001E-2</v>
      </c>
      <c r="CZ60" s="11">
        <v>5.9700000000000003E-2</v>
      </c>
      <c r="DA60" s="11">
        <v>1.77E-2</v>
      </c>
      <c r="DB60" s="11">
        <v>0.15010000000000001</v>
      </c>
      <c r="DC60" s="11">
        <v>2.5899999999999999E-2</v>
      </c>
      <c r="DD60" s="11">
        <v>6.4199999999999993E-2</v>
      </c>
      <c r="DE60" s="11">
        <v>2.47E-2</v>
      </c>
      <c r="DF60" s="11">
        <v>7.3899999999999993E-2</v>
      </c>
      <c r="DG60" s="11">
        <v>2.8899999999999999E-2</v>
      </c>
      <c r="DH60" s="11">
        <v>6.8099999999999994E-2</v>
      </c>
      <c r="DI60" s="11">
        <v>3.4700000000000002E-2</v>
      </c>
      <c r="DJ60" s="11">
        <v>0.19420000000000001</v>
      </c>
      <c r="DK60" s="11">
        <v>0.1019</v>
      </c>
      <c r="DL60" s="11">
        <v>0.1037</v>
      </c>
      <c r="DM60" s="11">
        <v>0.27600000000000002</v>
      </c>
      <c r="DN60" s="11">
        <v>1.0784</v>
      </c>
      <c r="DO60" s="11">
        <v>2.18E-2</v>
      </c>
      <c r="DP60" s="11">
        <v>4.02E-2</v>
      </c>
      <c r="DQ60" s="11">
        <v>1.7999999999999999E-2</v>
      </c>
      <c r="DR60" s="11">
        <v>4.0599999999999997E-2</v>
      </c>
      <c r="DS60" s="11">
        <v>3.4799999999999998E-2</v>
      </c>
      <c r="DT60" s="11">
        <v>3.4799999999999998E-2</v>
      </c>
      <c r="DU60" s="11">
        <v>2.0400000000000001E-2</v>
      </c>
      <c r="DV60" s="11">
        <v>0.1348</v>
      </c>
      <c r="DW60" s="11">
        <v>0.93799999999999994</v>
      </c>
      <c r="DX60" s="11">
        <v>7.51E-2</v>
      </c>
      <c r="DY60" s="11">
        <v>2.8899999999999999E-2</v>
      </c>
      <c r="DZ60" s="11">
        <v>8.1799999999999998E-2</v>
      </c>
      <c r="EA60" s="11">
        <v>7.0800000000000002E-2</v>
      </c>
      <c r="EB60" s="11">
        <v>2.0299999999999999E-2</v>
      </c>
      <c r="EC60" s="11">
        <v>0.84519999999999995</v>
      </c>
      <c r="ED60" s="11">
        <v>9.6000000000000002E-2</v>
      </c>
      <c r="EE60" s="11">
        <v>0.1166</v>
      </c>
      <c r="EF60" s="11">
        <v>0.15340000000000001</v>
      </c>
      <c r="EG60" s="11">
        <v>3.6700000000000003E-2</v>
      </c>
      <c r="EH60" s="11">
        <v>4.1099999999999998E-2</v>
      </c>
      <c r="EI60" s="11">
        <v>1.6899999999999998E-2</v>
      </c>
      <c r="EJ60" s="11">
        <v>2.9899999999999999E-2</v>
      </c>
      <c r="EK60" s="11">
        <v>1.9400000000000001E-2</v>
      </c>
      <c r="EL60" s="11">
        <v>2.1499999999999998E-2</v>
      </c>
      <c r="EM60" s="11">
        <v>3.78E-2</v>
      </c>
      <c r="EN60" s="11">
        <v>4.8399999999999999E-2</v>
      </c>
      <c r="EO60" s="11">
        <v>3.85E-2</v>
      </c>
      <c r="EP60" s="13">
        <f t="shared" si="18"/>
        <v>0.11054776119402984</v>
      </c>
      <c r="EQ60" s="13">
        <f t="shared" si="19"/>
        <v>0.1930385642070184</v>
      </c>
      <c r="ER60" s="13">
        <f t="shared" si="20"/>
        <v>3.726388727110716E-2</v>
      </c>
      <c r="ES60" s="13">
        <f t="shared" si="22"/>
        <v>1.6899999999999998E-2</v>
      </c>
      <c r="ET60" s="13">
        <f t="shared" si="11"/>
        <v>1.0784</v>
      </c>
      <c r="EU60" s="12">
        <f t="shared" si="21"/>
        <v>67</v>
      </c>
    </row>
    <row r="61" spans="1:151" ht="14.4" x14ac:dyDescent="0.3">
      <c r="A61" s="1" t="s">
        <v>187</v>
      </c>
      <c r="B61" s="11">
        <v>7.0449999999999999E-2</v>
      </c>
      <c r="C61" s="11">
        <v>9.8500000000000004E-2</v>
      </c>
      <c r="D61" s="11">
        <v>8.8249999999999995E-2</v>
      </c>
      <c r="E61" s="11">
        <v>8.3400000000000002E-2</v>
      </c>
      <c r="F61" s="11">
        <v>8.1699999999999995E-2</v>
      </c>
      <c r="G61" s="11">
        <v>0.61819999999999997</v>
      </c>
      <c r="H61" s="11">
        <v>0.31309999999999999</v>
      </c>
      <c r="I61" s="11">
        <v>0.1661</v>
      </c>
      <c r="J61" s="11">
        <v>0.52510000000000001</v>
      </c>
      <c r="K61" s="11">
        <v>8.7749999999999995E-2</v>
      </c>
      <c r="L61" s="11">
        <v>0.123</v>
      </c>
      <c r="M61" s="11">
        <v>0.29904999999999998</v>
      </c>
      <c r="N61" s="11">
        <v>9.4700000000000006E-2</v>
      </c>
      <c r="O61" s="11">
        <v>7.5649999999999995E-2</v>
      </c>
      <c r="P61" s="11">
        <v>7.0949999999999999E-2</v>
      </c>
      <c r="Q61" s="11">
        <v>0.21060000000000001</v>
      </c>
      <c r="R61" s="11">
        <v>6.1150000000000003E-2</v>
      </c>
      <c r="S61" s="11">
        <v>0.1623</v>
      </c>
      <c r="T61" s="11">
        <v>0.33865000000000001</v>
      </c>
      <c r="U61" s="11">
        <v>0.39079999999999998</v>
      </c>
      <c r="V61" s="11">
        <v>0.2455</v>
      </c>
      <c r="W61" s="11">
        <v>6.6100000000000006E-2</v>
      </c>
      <c r="X61" s="11">
        <v>8.1350000000000006E-2</v>
      </c>
      <c r="Y61" s="11">
        <v>0.58579999999999999</v>
      </c>
      <c r="Z61" s="11">
        <v>5.8599999999999999E-2</v>
      </c>
      <c r="AA61" s="11">
        <v>7.1099999999999997E-2</v>
      </c>
      <c r="AB61" s="11">
        <v>1.2524999999999999</v>
      </c>
      <c r="AC61" s="11">
        <v>0.10730000000000001</v>
      </c>
      <c r="AD61" s="11">
        <v>7.3649999999999993E-2</v>
      </c>
      <c r="AE61" s="11">
        <v>0.73075000000000001</v>
      </c>
      <c r="AF61" s="11">
        <v>0.10215</v>
      </c>
      <c r="AG61" s="11">
        <v>6.7000000000000004E-2</v>
      </c>
      <c r="AH61" s="11">
        <v>0.30009999999999998</v>
      </c>
      <c r="AI61" s="11">
        <v>0.20580000000000001</v>
      </c>
      <c r="AJ61" s="11">
        <v>6.3600000000000004E-2</v>
      </c>
      <c r="AK61" s="11">
        <v>9.0399999999999994E-2</v>
      </c>
      <c r="AL61" s="11">
        <v>0.42509999999999998</v>
      </c>
      <c r="AM61" s="11">
        <v>0.26129999999999998</v>
      </c>
      <c r="AN61" s="11">
        <v>0.29715000000000003</v>
      </c>
      <c r="AO61" s="11">
        <v>1.1709499999999999</v>
      </c>
      <c r="AP61" s="11">
        <v>0.86599999999999999</v>
      </c>
      <c r="AQ61" s="11">
        <v>7.0650000000000004E-2</v>
      </c>
      <c r="AR61" s="11">
        <v>8.5199999999999998E-2</v>
      </c>
      <c r="AS61" s="11">
        <v>0.17125000000000001</v>
      </c>
      <c r="AT61" s="11">
        <v>0.22355</v>
      </c>
      <c r="AU61" s="11">
        <v>6.0949999999999997E-2</v>
      </c>
      <c r="AV61" s="11">
        <v>9.7250000000000003E-2</v>
      </c>
      <c r="AW61" s="11">
        <v>6.54E-2</v>
      </c>
      <c r="AX61" s="11">
        <v>5.3999999999999999E-2</v>
      </c>
      <c r="AY61" s="11">
        <v>0.112</v>
      </c>
      <c r="AZ61" s="11">
        <v>5.3900000000000003E-2</v>
      </c>
      <c r="BA61" s="11">
        <v>5.135E-2</v>
      </c>
      <c r="BB61" s="11">
        <v>0.35360000000000003</v>
      </c>
      <c r="BC61" s="11">
        <v>0.13009999999999999</v>
      </c>
      <c r="BD61" s="11">
        <v>8.48E-2</v>
      </c>
      <c r="BE61" s="11">
        <v>6.3950000000000007E-2</v>
      </c>
      <c r="BF61" s="11">
        <v>6.8949999999999997E-2</v>
      </c>
      <c r="BG61" s="11">
        <v>0.69684999999999997</v>
      </c>
      <c r="BH61" s="11">
        <v>0.22189999999999999</v>
      </c>
      <c r="BI61" s="11">
        <v>0.17319999999999999</v>
      </c>
      <c r="BJ61" s="11">
        <v>7.2999999999999995E-2</v>
      </c>
      <c r="BK61" s="11">
        <v>7.6249999999999998E-2</v>
      </c>
      <c r="BL61" s="11">
        <v>8.1199999999999994E-2</v>
      </c>
      <c r="BM61" s="11">
        <v>0.46634999999999999</v>
      </c>
      <c r="BN61" s="11">
        <v>6.105E-2</v>
      </c>
      <c r="BO61" s="11">
        <v>8.2100000000000006E-2</v>
      </c>
      <c r="BP61" s="11">
        <v>6.6850000000000007E-2</v>
      </c>
      <c r="BQ61" s="11">
        <v>6.7400000000000002E-2</v>
      </c>
      <c r="BR61" s="11">
        <v>4.895E-2</v>
      </c>
      <c r="BS61" s="11">
        <v>0.16320000000000001</v>
      </c>
      <c r="BT61" s="11">
        <v>0.52675000000000005</v>
      </c>
      <c r="BU61" s="10">
        <f t="shared" si="12"/>
        <v>0.22019084507042255</v>
      </c>
      <c r="BV61" s="10">
        <f t="shared" si="13"/>
        <v>0.24966496131645097</v>
      </c>
      <c r="BW61" s="10">
        <f t="shared" si="14"/>
        <v>6.233259290914496E-2</v>
      </c>
      <c r="BX61" s="10">
        <f t="shared" si="15"/>
        <v>4.895E-2</v>
      </c>
      <c r="BY61" s="10">
        <f t="shared" si="16"/>
        <v>1.2524999999999999</v>
      </c>
      <c r="BZ61" s="9">
        <f t="shared" si="17"/>
        <v>71</v>
      </c>
      <c r="CA61" s="11">
        <v>0.61850000000000005</v>
      </c>
      <c r="CB61" s="11">
        <v>7.0699999999999999E-2</v>
      </c>
      <c r="CC61" s="11">
        <v>0.53569999999999995</v>
      </c>
      <c r="CD61" s="11">
        <v>0.50900000000000001</v>
      </c>
      <c r="CE61" s="11">
        <v>0.44950000000000001</v>
      </c>
      <c r="CF61" s="11">
        <v>0.85260000000000002</v>
      </c>
      <c r="CG61" s="11">
        <v>1.1302000000000001</v>
      </c>
      <c r="CH61" s="11">
        <v>0.74580000000000002</v>
      </c>
      <c r="CI61" s="11">
        <v>1.6333</v>
      </c>
      <c r="CJ61" s="11">
        <v>0.47160000000000002</v>
      </c>
      <c r="CK61" s="11">
        <v>0.5121</v>
      </c>
      <c r="CL61" s="11">
        <v>0.48399999999999999</v>
      </c>
      <c r="CM61" s="11">
        <v>0.4516</v>
      </c>
      <c r="CN61" s="11">
        <v>0.50419999999999998</v>
      </c>
      <c r="CO61" s="11">
        <v>0.46560000000000001</v>
      </c>
      <c r="CP61" s="11">
        <v>0.39290000000000003</v>
      </c>
      <c r="CQ61" s="11">
        <v>0.61709999999999998</v>
      </c>
      <c r="CR61" s="11">
        <v>0.74339999999999995</v>
      </c>
      <c r="CS61" s="11">
        <v>0.64849999999999997</v>
      </c>
      <c r="CT61" s="11">
        <v>0.62619999999999998</v>
      </c>
      <c r="CU61" s="11">
        <v>0.51480000000000004</v>
      </c>
      <c r="CV61" s="11">
        <v>0.74180000000000001</v>
      </c>
      <c r="CW61" s="11">
        <v>0.62270000000000003</v>
      </c>
      <c r="CX61" s="11">
        <v>2.1211000000000002</v>
      </c>
      <c r="CY61" s="11">
        <v>2.4299999999999999E-2</v>
      </c>
      <c r="CZ61" s="11">
        <v>0.82669999999999999</v>
      </c>
      <c r="DA61" s="11">
        <v>0.39579999999999999</v>
      </c>
      <c r="DB61" s="11">
        <v>1.1020000000000001</v>
      </c>
      <c r="DC61" s="11">
        <v>0.30709999999999998</v>
      </c>
      <c r="DD61" s="11">
        <v>0.68369999999999997</v>
      </c>
      <c r="DE61" s="11">
        <v>0.11310000000000001</v>
      </c>
      <c r="DF61" s="11">
        <v>0.41389999999999999</v>
      </c>
      <c r="DG61" s="11">
        <v>0.76890000000000003</v>
      </c>
      <c r="DH61" s="11">
        <v>0.63039999999999996</v>
      </c>
      <c r="DI61" s="11">
        <v>0.26690000000000003</v>
      </c>
      <c r="DJ61" s="11">
        <v>2.4925999999999999</v>
      </c>
      <c r="DK61" s="11">
        <v>0.95440000000000003</v>
      </c>
      <c r="DL61" s="11">
        <v>0.48920000000000002</v>
      </c>
      <c r="DM61" s="11">
        <v>0.379</v>
      </c>
      <c r="DN61" s="11">
        <v>0.69469999999999998</v>
      </c>
      <c r="DO61" s="11">
        <v>0.18870000000000001</v>
      </c>
      <c r="DP61" s="11">
        <v>0.57809999999999995</v>
      </c>
      <c r="DQ61" s="11">
        <v>0.1966</v>
      </c>
      <c r="DR61" s="11">
        <v>0.52610000000000001</v>
      </c>
      <c r="DS61" s="11">
        <v>0.44519999999999998</v>
      </c>
      <c r="DT61" s="11">
        <v>0.37859999999999999</v>
      </c>
      <c r="DU61" s="11">
        <v>0.1595</v>
      </c>
      <c r="DV61" s="11">
        <v>0.1132</v>
      </c>
      <c r="DW61" s="11">
        <v>0.88990000000000002</v>
      </c>
      <c r="DX61" s="11">
        <v>0.42199999999999999</v>
      </c>
      <c r="DY61" s="11">
        <v>0.3856</v>
      </c>
      <c r="DZ61" s="11">
        <v>0.40889999999999999</v>
      </c>
      <c r="EA61" s="11">
        <v>0.88719999999999999</v>
      </c>
      <c r="EB61" s="11">
        <v>0.2392</v>
      </c>
      <c r="EC61" s="11">
        <v>0.71460000000000001</v>
      </c>
      <c r="ED61" s="11">
        <v>0.77249999999999996</v>
      </c>
      <c r="EE61" s="11">
        <v>1.1929000000000001</v>
      </c>
      <c r="EF61" s="11">
        <v>0.93030000000000002</v>
      </c>
      <c r="EG61" s="11">
        <v>0.43890000000000001</v>
      </c>
      <c r="EH61" s="11">
        <v>0.73529999999999995</v>
      </c>
      <c r="EI61" s="11">
        <v>0.45129999999999998</v>
      </c>
      <c r="EJ61" s="11">
        <v>0.43219999999999997</v>
      </c>
      <c r="EK61" s="11">
        <v>0.45689999999999997</v>
      </c>
      <c r="EL61" s="11">
        <v>0.32600000000000001</v>
      </c>
      <c r="EM61" s="11">
        <v>0.2571</v>
      </c>
      <c r="EN61" s="11">
        <v>0.32679999999999998</v>
      </c>
      <c r="EO61" s="11">
        <v>0.2122</v>
      </c>
      <c r="EP61" s="13">
        <f t="shared" si="18"/>
        <v>0.59808059701492544</v>
      </c>
      <c r="EQ61" s="13">
        <f t="shared" si="19"/>
        <v>0.41416194079805735</v>
      </c>
      <c r="ER61" s="13">
        <f t="shared" si="20"/>
        <v>0.17153011320561354</v>
      </c>
      <c r="ES61" s="13">
        <f t="shared" si="22"/>
        <v>2.4299999999999999E-2</v>
      </c>
      <c r="ET61" s="13">
        <f t="shared" si="11"/>
        <v>2.4925999999999999</v>
      </c>
      <c r="EU61" s="12">
        <f t="shared" si="21"/>
        <v>67</v>
      </c>
    </row>
    <row r="62" spans="1:151" ht="14.4" x14ac:dyDescent="0.3">
      <c r="A62" s="1" t="s">
        <v>188</v>
      </c>
      <c r="B62" s="11">
        <v>8.1850000000000006E-2</v>
      </c>
      <c r="C62" s="11">
        <v>3.1800000000000002E-2</v>
      </c>
      <c r="D62" s="11">
        <v>0.1145</v>
      </c>
      <c r="E62" s="11">
        <v>0.12959999999999999</v>
      </c>
      <c r="F62" s="11">
        <v>6.5449999999999994E-2</v>
      </c>
      <c r="G62" s="11">
        <v>6.13E-2</v>
      </c>
      <c r="H62" s="11">
        <v>9.8400000000000001E-2</v>
      </c>
      <c r="I62" s="11">
        <v>2.5250000000000002E-2</v>
      </c>
      <c r="J62" s="11">
        <v>7.3999999999999996E-2</v>
      </c>
      <c r="K62" s="11">
        <v>0.12225</v>
      </c>
      <c r="L62" s="11">
        <v>0.33979999999999999</v>
      </c>
      <c r="M62" s="11">
        <v>0.18229999999999999</v>
      </c>
      <c r="N62" s="11">
        <v>4.8649999999999999E-2</v>
      </c>
      <c r="O62" s="11">
        <v>0.11219999999999999</v>
      </c>
      <c r="P62" s="11">
        <v>9.9900000000000003E-2</v>
      </c>
      <c r="Q62" s="11">
        <v>0.13245000000000001</v>
      </c>
      <c r="R62" s="11">
        <v>2.3E-2</v>
      </c>
      <c r="S62" s="11">
        <v>0.10349999999999999</v>
      </c>
      <c r="T62" s="11">
        <v>0.14015</v>
      </c>
      <c r="U62" s="11">
        <v>9.4450000000000006E-2</v>
      </c>
      <c r="V62" s="11">
        <v>0.13775000000000001</v>
      </c>
      <c r="W62" s="11">
        <v>5.3150000000000003E-2</v>
      </c>
      <c r="X62" s="11">
        <v>0.2361</v>
      </c>
      <c r="Y62" s="11">
        <v>0.20830000000000001</v>
      </c>
      <c r="Z62" s="11">
        <v>2.3099999999999999E-2</v>
      </c>
      <c r="AA62" s="11">
        <v>7.4749999999999997E-2</v>
      </c>
      <c r="AB62" s="11">
        <v>0.21110000000000001</v>
      </c>
      <c r="AC62" s="11">
        <v>3.6200000000000003E-2</v>
      </c>
      <c r="AD62" s="11">
        <v>5.2350000000000001E-2</v>
      </c>
      <c r="AE62" s="11">
        <v>0.4264</v>
      </c>
      <c r="AF62" s="11">
        <v>4.845E-2</v>
      </c>
      <c r="AG62" s="11">
        <v>1.6650000000000002E-2</v>
      </c>
      <c r="AH62" s="11">
        <v>5.11E-2</v>
      </c>
      <c r="AI62" s="11">
        <v>0.14899999999999999</v>
      </c>
      <c r="AJ62" s="11">
        <v>0.16965</v>
      </c>
      <c r="AK62" s="11">
        <v>0.1149</v>
      </c>
      <c r="AL62" s="11">
        <v>3.4750000000000003E-2</v>
      </c>
      <c r="AM62" s="11">
        <v>0.1565</v>
      </c>
      <c r="AN62" s="11">
        <v>0.13095000000000001</v>
      </c>
      <c r="AO62" s="11">
        <v>0.21884999999999999</v>
      </c>
      <c r="AP62" s="11">
        <v>0.17760000000000001</v>
      </c>
      <c r="AQ62" s="11">
        <v>7.7549999999999994E-2</v>
      </c>
      <c r="AR62" s="11">
        <v>0.55484999999999995</v>
      </c>
      <c r="AS62" s="11">
        <v>9.6049999999999996E-2</v>
      </c>
      <c r="AT62" s="11">
        <v>4.5650000000000003E-2</v>
      </c>
      <c r="AU62" s="11">
        <v>1.9050000000000001E-2</v>
      </c>
      <c r="AV62" s="11">
        <v>4.0849999999999997E-2</v>
      </c>
      <c r="AW62" s="11">
        <v>0.1007</v>
      </c>
      <c r="AX62" s="11">
        <v>8.1900000000000001E-2</v>
      </c>
      <c r="AY62" s="11">
        <v>7.9600000000000004E-2</v>
      </c>
      <c r="AZ62" s="11">
        <v>2.1350000000000001E-2</v>
      </c>
      <c r="BA62" s="11">
        <v>3.8150000000000003E-2</v>
      </c>
      <c r="BB62" s="11">
        <v>0.1711</v>
      </c>
      <c r="BC62" s="11">
        <v>0.10145</v>
      </c>
      <c r="BD62" s="11">
        <v>6.2399999999999997E-2</v>
      </c>
      <c r="BE62" s="11">
        <v>9.1399999999999995E-2</v>
      </c>
      <c r="BF62" s="11">
        <v>3.9899999999999998E-2</v>
      </c>
      <c r="BG62" s="11">
        <v>0.1762</v>
      </c>
      <c r="BH62" s="11">
        <v>4.5699999999999998E-2</v>
      </c>
      <c r="BI62" s="11">
        <v>0.16005</v>
      </c>
      <c r="BJ62" s="11">
        <v>6.8150000000000002E-2</v>
      </c>
      <c r="BK62" s="11">
        <v>0.1196</v>
      </c>
      <c r="BL62" s="11">
        <v>0.11169999999999999</v>
      </c>
      <c r="BM62" s="11">
        <v>0.1152</v>
      </c>
      <c r="BN62" s="11">
        <v>2.3349999999999999E-2</v>
      </c>
      <c r="BO62" s="11">
        <v>1.6750000000000001E-2</v>
      </c>
      <c r="BP62" s="11">
        <v>0.17080000000000001</v>
      </c>
      <c r="BQ62" s="11">
        <v>0.10555</v>
      </c>
      <c r="BR62" s="11">
        <v>5.2600000000000001E-2</v>
      </c>
      <c r="BS62" s="11">
        <v>0.14144999999999999</v>
      </c>
      <c r="BT62" s="11">
        <v>0.21495</v>
      </c>
      <c r="BU62" s="10">
        <f t="shared" si="12"/>
        <v>0.11200563380281689</v>
      </c>
      <c r="BV62" s="10">
        <f t="shared" si="13"/>
        <v>9.0781935190833329E-2</v>
      </c>
      <c r="BW62" s="10">
        <f t="shared" si="14"/>
        <v>8.2413597569926632E-3</v>
      </c>
      <c r="BX62" s="10">
        <f t="shared" si="15"/>
        <v>1.6650000000000002E-2</v>
      </c>
      <c r="BY62" s="10">
        <f t="shared" si="16"/>
        <v>0.55484999999999995</v>
      </c>
      <c r="BZ62" s="9">
        <f t="shared" si="17"/>
        <v>71</v>
      </c>
      <c r="CA62" s="11">
        <v>0.27150000000000002</v>
      </c>
      <c r="CB62" s="11">
        <v>0.25729999999999997</v>
      </c>
      <c r="CC62" s="11">
        <v>0.19139999999999999</v>
      </c>
      <c r="CD62" s="11">
        <v>0.1173</v>
      </c>
      <c r="CE62" s="11">
        <v>7.5399999999999995E-2</v>
      </c>
      <c r="CF62" s="11">
        <v>0.53520000000000001</v>
      </c>
      <c r="CG62" s="11">
        <v>0.99350000000000005</v>
      </c>
      <c r="CH62" s="11">
        <v>4.5699999999999998E-2</v>
      </c>
      <c r="CI62" s="11">
        <v>5.8200000000000002E-2</v>
      </c>
      <c r="CJ62" s="11">
        <v>0.12659999999999999</v>
      </c>
      <c r="CK62" s="11">
        <v>8.5900000000000004E-2</v>
      </c>
      <c r="CL62" s="11">
        <v>0.29780000000000001</v>
      </c>
      <c r="CM62" s="11">
        <v>0.2054</v>
      </c>
      <c r="CN62" s="11">
        <v>0.14899999999999999</v>
      </c>
      <c r="CO62" s="11">
        <v>8.9499999999999996E-2</v>
      </c>
      <c r="CP62" s="11">
        <v>0.1234</v>
      </c>
      <c r="CQ62" s="11">
        <v>0.1391</v>
      </c>
      <c r="CR62" s="11">
        <v>0.10929999999999999</v>
      </c>
      <c r="CS62" s="11">
        <v>0.16220000000000001</v>
      </c>
      <c r="CT62" s="11">
        <v>0.15110000000000001</v>
      </c>
      <c r="CU62" s="11">
        <v>0.10829999999999999</v>
      </c>
      <c r="CV62" s="11">
        <v>7.5899999999999995E-2</v>
      </c>
      <c r="CW62" s="11">
        <v>6.08E-2</v>
      </c>
      <c r="CX62" s="11">
        <v>0.2923</v>
      </c>
      <c r="CY62" s="11">
        <v>0.10150000000000001</v>
      </c>
      <c r="CZ62" s="11">
        <v>0.24110000000000001</v>
      </c>
      <c r="DA62" s="11">
        <v>8.8999999999999996E-2</v>
      </c>
      <c r="DB62" s="11">
        <v>7.85E-2</v>
      </c>
      <c r="DC62" s="11">
        <v>8.7300000000000003E-2</v>
      </c>
      <c r="DD62" s="11">
        <v>0.16300000000000001</v>
      </c>
      <c r="DE62" s="11">
        <v>0.15570000000000001</v>
      </c>
      <c r="DF62" s="11">
        <v>0.2087</v>
      </c>
      <c r="DG62" s="11">
        <v>0.12939999999999999</v>
      </c>
      <c r="DH62" s="11">
        <v>8.8300000000000003E-2</v>
      </c>
      <c r="DI62" s="11">
        <v>0.16189999999999999</v>
      </c>
      <c r="DJ62" s="11">
        <v>0.48199999999999998</v>
      </c>
      <c r="DK62" s="11">
        <v>0.35049999999999998</v>
      </c>
      <c r="DL62" s="11">
        <v>1.5105999999999999</v>
      </c>
      <c r="DM62" s="11">
        <v>0.2087</v>
      </c>
      <c r="DN62" s="11">
        <v>7.1252000000000004</v>
      </c>
      <c r="DO62" s="11">
        <v>9.4899999999999998E-2</v>
      </c>
      <c r="DP62" s="11">
        <v>9.64E-2</v>
      </c>
      <c r="DQ62" s="11">
        <v>7.9600000000000004E-2</v>
      </c>
      <c r="DR62" s="11">
        <v>0.1414</v>
      </c>
      <c r="DS62" s="11">
        <v>9.3700000000000006E-2</v>
      </c>
      <c r="DT62" s="11">
        <v>6.3100000000000003E-2</v>
      </c>
      <c r="DU62" s="11">
        <v>2.07E-2</v>
      </c>
      <c r="DV62" s="11">
        <v>0.59540000000000004</v>
      </c>
      <c r="DW62" s="11">
        <v>4.0849000000000002</v>
      </c>
      <c r="DX62" s="11">
        <v>0.19350000000000001</v>
      </c>
      <c r="DY62" s="11">
        <v>8.3400000000000002E-2</v>
      </c>
      <c r="DZ62" s="11">
        <v>0.11550000000000001</v>
      </c>
      <c r="EA62" s="11">
        <v>0.1366</v>
      </c>
      <c r="EB62" s="11">
        <v>5.11E-2</v>
      </c>
      <c r="EC62" s="11">
        <v>2.6837</v>
      </c>
      <c r="ED62" s="11">
        <v>5.8700000000000002E-2</v>
      </c>
      <c r="EE62" s="11">
        <v>0.27060000000000001</v>
      </c>
      <c r="EF62" s="11">
        <v>7.2499999999999995E-2</v>
      </c>
      <c r="EG62" s="11">
        <v>0.38419999999999999</v>
      </c>
      <c r="EH62" s="11">
        <v>0.1399</v>
      </c>
      <c r="EI62" s="11">
        <v>0.18909999999999999</v>
      </c>
      <c r="EJ62" s="11">
        <v>7.6700000000000004E-2</v>
      </c>
      <c r="EK62" s="11">
        <v>6.9800000000000001E-2</v>
      </c>
      <c r="EL62" s="11">
        <v>8.3900000000000002E-2</v>
      </c>
      <c r="EM62" s="11">
        <v>0.28249999999999997</v>
      </c>
      <c r="EN62" s="11">
        <v>4.0099999999999997E-2</v>
      </c>
      <c r="EO62" s="11">
        <v>0.1181</v>
      </c>
      <c r="EP62" s="13">
        <f t="shared" si="18"/>
        <v>0.39139552238805986</v>
      </c>
      <c r="EQ62" s="13">
        <f t="shared" si="19"/>
        <v>1.0225834226353405</v>
      </c>
      <c r="ER62" s="13">
        <f t="shared" si="20"/>
        <v>1.0456768562486074</v>
      </c>
      <c r="ES62" s="13">
        <f t="shared" si="22"/>
        <v>8.2413597569926632E-3</v>
      </c>
      <c r="ET62" s="13">
        <f t="shared" si="11"/>
        <v>7.1252000000000004</v>
      </c>
      <c r="EU62" s="12">
        <f t="shared" si="21"/>
        <v>67</v>
      </c>
    </row>
    <row r="63" spans="1:151" ht="14.4" x14ac:dyDescent="0.3">
      <c r="A63" s="1" t="s">
        <v>189</v>
      </c>
      <c r="B63" s="11">
        <v>8.9950000000000002E-2</v>
      </c>
      <c r="C63" s="11">
        <v>5.015E-2</v>
      </c>
      <c r="D63" s="11">
        <v>0.15575</v>
      </c>
      <c r="E63" s="11">
        <v>0.18865000000000001</v>
      </c>
      <c r="F63" s="11">
        <v>8.3250000000000005E-2</v>
      </c>
      <c r="G63" s="11">
        <v>0.15815000000000001</v>
      </c>
      <c r="H63" s="11">
        <v>9.4899999999999998E-2</v>
      </c>
      <c r="I63" s="11">
        <v>3.125E-2</v>
      </c>
      <c r="J63" s="11">
        <v>0.14080000000000001</v>
      </c>
      <c r="K63" s="11">
        <v>0.12354999999999999</v>
      </c>
      <c r="L63" s="11">
        <v>0.43669999999999998</v>
      </c>
      <c r="M63" s="11">
        <v>0.26640000000000003</v>
      </c>
      <c r="N63" s="11">
        <v>3.875E-2</v>
      </c>
      <c r="O63" s="11">
        <v>0.12075</v>
      </c>
      <c r="P63" s="11">
        <v>0.16844999999999999</v>
      </c>
      <c r="Q63" s="11">
        <v>0.13270000000000001</v>
      </c>
      <c r="R63" s="11">
        <v>5.0799999999999998E-2</v>
      </c>
      <c r="S63" s="11">
        <v>0.2336</v>
      </c>
      <c r="T63" s="11">
        <v>0.12130000000000001</v>
      </c>
      <c r="U63" s="11">
        <v>0.28605000000000003</v>
      </c>
      <c r="V63" s="11">
        <v>0.18235000000000001</v>
      </c>
      <c r="W63" s="11">
        <v>4.3799999999999999E-2</v>
      </c>
      <c r="X63" s="11">
        <v>0.39645000000000002</v>
      </c>
      <c r="Y63" s="11">
        <v>0.24035000000000001</v>
      </c>
      <c r="Z63" s="11">
        <v>7.7399999999999997E-2</v>
      </c>
      <c r="AA63" s="11">
        <v>0.12235</v>
      </c>
      <c r="AB63" s="11">
        <v>0.55425000000000002</v>
      </c>
      <c r="AC63" s="11">
        <v>8.5949999999999999E-2</v>
      </c>
      <c r="AD63" s="11">
        <v>5.8049999999999997E-2</v>
      </c>
      <c r="AE63" s="11">
        <v>1.0166500000000001</v>
      </c>
      <c r="AF63" s="11">
        <v>4.7449999999999999E-2</v>
      </c>
      <c r="AG63" s="11">
        <v>3.5200000000000002E-2</v>
      </c>
      <c r="AH63" s="11">
        <v>0.20810000000000001</v>
      </c>
      <c r="AI63" s="11">
        <v>0.2429</v>
      </c>
      <c r="AJ63" s="11">
        <v>0.2006</v>
      </c>
      <c r="AK63" s="11">
        <v>0.18754999999999999</v>
      </c>
      <c r="AL63" s="11">
        <v>0.15770000000000001</v>
      </c>
      <c r="AM63" s="11">
        <v>0.33339999999999997</v>
      </c>
      <c r="AN63" s="11">
        <v>0.23830000000000001</v>
      </c>
      <c r="AO63" s="11">
        <v>0.61255000000000004</v>
      </c>
      <c r="AP63" s="11">
        <v>0.35425000000000001</v>
      </c>
      <c r="AQ63" s="11">
        <v>7.0000000000000007E-2</v>
      </c>
      <c r="AR63" s="11">
        <v>0.64644999999999997</v>
      </c>
      <c r="AS63" s="11">
        <v>0.22245000000000001</v>
      </c>
      <c r="AT63" s="11">
        <v>0.1288</v>
      </c>
      <c r="AU63" s="11">
        <v>8.4650000000000003E-2</v>
      </c>
      <c r="AV63" s="11">
        <v>0.11294999999999999</v>
      </c>
      <c r="AW63" s="11">
        <v>0.20845</v>
      </c>
      <c r="AX63" s="11">
        <v>0.19955000000000001</v>
      </c>
      <c r="AY63" s="11">
        <v>5.3999999999999999E-2</v>
      </c>
      <c r="AZ63" s="11">
        <v>6.9400000000000003E-2</v>
      </c>
      <c r="BA63" s="11">
        <v>6.1800000000000001E-2</v>
      </c>
      <c r="BB63" s="11">
        <v>1.1658500000000001</v>
      </c>
      <c r="BC63" s="11">
        <v>0.27289999999999998</v>
      </c>
      <c r="BD63" s="11">
        <v>0.1774</v>
      </c>
      <c r="BE63" s="11">
        <v>0.42420000000000002</v>
      </c>
      <c r="BF63" s="11">
        <v>3.1449999999999999E-2</v>
      </c>
      <c r="BG63" s="11">
        <v>0.92169999999999996</v>
      </c>
      <c r="BH63" s="11">
        <v>0.25719999999999998</v>
      </c>
      <c r="BI63" s="11">
        <v>0.30790000000000001</v>
      </c>
      <c r="BJ63" s="11">
        <v>0.26855000000000001</v>
      </c>
      <c r="BK63" s="11">
        <v>0.12984999999999999</v>
      </c>
      <c r="BL63" s="11">
        <v>0.18440000000000001</v>
      </c>
      <c r="BM63" s="11">
        <v>0.14015</v>
      </c>
      <c r="BN63" s="11">
        <v>9.425E-2</v>
      </c>
      <c r="BO63" s="11">
        <v>4.3249999999999997E-2</v>
      </c>
      <c r="BP63" s="11">
        <v>0.27324999999999999</v>
      </c>
      <c r="BQ63" s="11">
        <v>0.26939999999999997</v>
      </c>
      <c r="BR63" s="11">
        <v>0.13444999999999999</v>
      </c>
      <c r="BS63" s="11">
        <v>0.29004999999999997</v>
      </c>
      <c r="BT63" s="11">
        <v>0.48039999999999999</v>
      </c>
      <c r="BU63" s="10">
        <f t="shared" si="12"/>
        <v>0.22665633802816898</v>
      </c>
      <c r="BV63" s="10">
        <f t="shared" si="13"/>
        <v>0.21781695521918434</v>
      </c>
      <c r="BW63" s="10">
        <f t="shared" si="14"/>
        <v>4.7444225980956163E-2</v>
      </c>
      <c r="BX63" s="10">
        <f t="shared" si="15"/>
        <v>3.125E-2</v>
      </c>
      <c r="BY63" s="10">
        <f t="shared" si="16"/>
        <v>1.1658500000000001</v>
      </c>
      <c r="BZ63" s="9">
        <f t="shared" si="17"/>
        <v>71</v>
      </c>
      <c r="CA63" s="11">
        <v>0.35070000000000001</v>
      </c>
      <c r="CB63" s="11">
        <v>6.7900000000000002E-2</v>
      </c>
      <c r="CC63" s="11">
        <v>7.5800000000000006E-2</v>
      </c>
      <c r="CD63" s="11">
        <v>7.2700000000000001E-2</v>
      </c>
      <c r="CE63" s="11">
        <v>4.7199999999999999E-2</v>
      </c>
      <c r="CF63" s="11">
        <v>0.62480000000000002</v>
      </c>
      <c r="CG63" s="11">
        <v>0.95689999999999997</v>
      </c>
      <c r="CH63" s="11">
        <v>0.11169999999999999</v>
      </c>
      <c r="CI63" s="11">
        <v>7.22E-2</v>
      </c>
      <c r="CJ63" s="11">
        <v>0.11600000000000001</v>
      </c>
      <c r="CK63" s="11">
        <v>5.4300000000000001E-2</v>
      </c>
      <c r="CL63" s="11">
        <v>0.2291</v>
      </c>
      <c r="CM63" s="11">
        <v>0.20730000000000001</v>
      </c>
      <c r="CN63" s="11">
        <v>6.9199999999999998E-2</v>
      </c>
      <c r="CO63" s="11">
        <v>3.5400000000000001E-2</v>
      </c>
      <c r="CP63" s="11">
        <v>4.7300000000000002E-2</v>
      </c>
      <c r="CQ63" s="11">
        <v>6.8400000000000002E-2</v>
      </c>
      <c r="CR63" s="11">
        <v>4.9000000000000002E-2</v>
      </c>
      <c r="CS63" s="11">
        <v>0.69489999999999996</v>
      </c>
      <c r="CT63" s="11">
        <v>6.5699999999999995E-2</v>
      </c>
      <c r="CU63" s="11">
        <v>4.8599999999999997E-2</v>
      </c>
      <c r="CV63" s="11">
        <v>6.5199999999999994E-2</v>
      </c>
      <c r="CW63" s="11">
        <v>5.9400000000000001E-2</v>
      </c>
      <c r="CX63" s="11">
        <v>0.55330000000000001</v>
      </c>
      <c r="CY63" s="11">
        <v>4.4200000000000003E-2</v>
      </c>
      <c r="CZ63" s="11">
        <v>0.1082</v>
      </c>
      <c r="DA63" s="11">
        <v>2.3300000000000001E-2</v>
      </c>
      <c r="DB63" s="11">
        <v>0.1221</v>
      </c>
      <c r="DC63" s="11">
        <v>3.2899999999999999E-2</v>
      </c>
      <c r="DD63" s="11">
        <v>0.83689999999999998</v>
      </c>
      <c r="DE63" s="11">
        <v>0.21160000000000001</v>
      </c>
      <c r="DF63" s="11">
        <v>0.14799999999999999</v>
      </c>
      <c r="DG63" s="11">
        <v>5.91E-2</v>
      </c>
      <c r="DH63" s="11">
        <v>6.2700000000000006E-2</v>
      </c>
      <c r="DI63" s="11">
        <v>0.21210000000000001</v>
      </c>
      <c r="DJ63" s="11">
        <v>2.0832000000000002</v>
      </c>
      <c r="DK63" s="11">
        <v>0.1988</v>
      </c>
      <c r="DL63" s="11">
        <v>0.4133</v>
      </c>
      <c r="DM63" s="11">
        <v>3.9E-2</v>
      </c>
      <c r="DN63" s="11">
        <v>10.3108</v>
      </c>
      <c r="DO63" s="11">
        <v>0.20530000000000001</v>
      </c>
      <c r="DP63" s="11">
        <v>7.4200000000000002E-2</v>
      </c>
      <c r="DQ63" s="11">
        <v>2.35E-2</v>
      </c>
      <c r="DR63" s="11">
        <v>0.21690000000000001</v>
      </c>
      <c r="DS63" s="11">
        <v>4.7399999999999998E-2</v>
      </c>
      <c r="DT63" s="11">
        <v>1.89E-2</v>
      </c>
      <c r="DU63" s="11">
        <v>7.6499999999999999E-2</v>
      </c>
      <c r="DV63" s="11">
        <v>0.4214</v>
      </c>
      <c r="DW63" s="11">
        <v>6.1898999999999997</v>
      </c>
      <c r="DX63" s="11">
        <v>0.38690000000000002</v>
      </c>
      <c r="DY63" s="11">
        <v>3.61E-2</v>
      </c>
      <c r="DZ63" s="11">
        <v>8.5699999999999998E-2</v>
      </c>
      <c r="EA63" s="11">
        <v>0.14330000000000001</v>
      </c>
      <c r="EB63" s="11">
        <v>3.9399999999999998E-2</v>
      </c>
      <c r="EC63" s="11">
        <v>1.9833000000000001</v>
      </c>
      <c r="ED63" s="11">
        <v>7.6999999999999999E-2</v>
      </c>
      <c r="EE63" s="11">
        <v>0.2462</v>
      </c>
      <c r="EF63" s="11">
        <v>5.4899999999999997E-2</v>
      </c>
      <c r="EG63" s="11">
        <v>0.5514</v>
      </c>
      <c r="EH63" s="11">
        <v>0.1042</v>
      </c>
      <c r="EI63" s="11">
        <v>0.1095</v>
      </c>
      <c r="EJ63" s="11">
        <v>6.0999999999999999E-2</v>
      </c>
      <c r="EK63" s="11">
        <v>1.9800000000000002E-2</v>
      </c>
      <c r="EL63" s="11">
        <v>3.3099999999999997E-2</v>
      </c>
      <c r="EM63" s="11">
        <v>0.28199999999999997</v>
      </c>
      <c r="EN63" s="11">
        <v>4.4299999999999999E-2</v>
      </c>
      <c r="EO63" s="11">
        <v>4.9399999999999999E-2</v>
      </c>
      <c r="EP63" s="13">
        <f t="shared" si="18"/>
        <v>0.46612985074626861</v>
      </c>
      <c r="EQ63" s="13">
        <f t="shared" si="19"/>
        <v>1.4596422993644738</v>
      </c>
      <c r="ER63" s="13">
        <f t="shared" si="20"/>
        <v>2.1305556420940079</v>
      </c>
      <c r="ES63" s="13">
        <f t="shared" si="22"/>
        <v>1.89E-2</v>
      </c>
      <c r="ET63" s="13">
        <f t="shared" si="11"/>
        <v>10.3108</v>
      </c>
      <c r="EU63" s="12">
        <f t="shared" si="21"/>
        <v>67</v>
      </c>
    </row>
    <row r="64" spans="1:151" ht="14.4" x14ac:dyDescent="0.3">
      <c r="A64" s="1" t="s">
        <v>190</v>
      </c>
      <c r="B64" s="11">
        <v>1.26065</v>
      </c>
      <c r="C64" s="11">
        <v>0.74429999999999996</v>
      </c>
      <c r="D64" s="11">
        <v>6.5386499999999996</v>
      </c>
      <c r="E64" s="11">
        <v>8.2537500000000001</v>
      </c>
      <c r="F64" s="11">
        <v>1.5454000000000001</v>
      </c>
      <c r="G64" s="11">
        <v>2.1328499999999999</v>
      </c>
      <c r="H64" s="11">
        <v>1.9737499999999999</v>
      </c>
      <c r="I64" s="11">
        <v>0.2326</v>
      </c>
      <c r="J64" s="11">
        <v>1.2504999999999999</v>
      </c>
      <c r="K64" s="11">
        <v>1.85155</v>
      </c>
      <c r="L64" s="11">
        <v>9.5730000000000004</v>
      </c>
      <c r="M64" s="11">
        <v>7.5377000000000001</v>
      </c>
      <c r="N64" s="11">
        <v>2.7174</v>
      </c>
      <c r="O64" s="11">
        <v>6.3083999999999998</v>
      </c>
      <c r="P64" s="11">
        <v>7.4210500000000001</v>
      </c>
      <c r="Q64" s="11">
        <v>1.1587499999999999</v>
      </c>
      <c r="R64" s="11">
        <v>1.0321499999999999</v>
      </c>
      <c r="S64" s="11">
        <v>3.0573000000000001</v>
      </c>
      <c r="T64" s="11">
        <v>0.81764999999999999</v>
      </c>
      <c r="U64" s="11">
        <v>2.5272000000000001</v>
      </c>
      <c r="V64" s="11">
        <v>1.8671</v>
      </c>
      <c r="W64" s="11">
        <v>3.5700500000000002</v>
      </c>
      <c r="X64" s="11">
        <v>12.03795</v>
      </c>
      <c r="Y64" s="11">
        <v>2.2390500000000002</v>
      </c>
      <c r="Z64" s="11">
        <v>1.0235000000000001</v>
      </c>
      <c r="AA64" s="11">
        <v>1.95425</v>
      </c>
      <c r="AB64" s="11">
        <v>3.06745</v>
      </c>
      <c r="AC64" s="11">
        <v>0.83925000000000005</v>
      </c>
      <c r="AD64" s="11">
        <v>1.3555999999999999</v>
      </c>
      <c r="AE64" s="11">
        <v>13.3955</v>
      </c>
      <c r="AF64" s="11">
        <v>1.4801</v>
      </c>
      <c r="AG64" s="11">
        <v>1.3253999999999999</v>
      </c>
      <c r="AH64" s="11">
        <v>1.9693499999999999</v>
      </c>
      <c r="AI64" s="11">
        <v>9.4345999999999997</v>
      </c>
      <c r="AJ64" s="11">
        <v>6.5655999999999999</v>
      </c>
      <c r="AK64" s="11">
        <v>2.4725999999999999</v>
      </c>
      <c r="AL64" s="11">
        <v>27.468900000000001</v>
      </c>
      <c r="AM64" s="11">
        <v>2.8948999999999998</v>
      </c>
      <c r="AN64" s="11">
        <v>1.94825</v>
      </c>
      <c r="AO64" s="11">
        <v>4.7454999999999998</v>
      </c>
      <c r="AP64" s="11">
        <v>2.1814499999999999</v>
      </c>
      <c r="AQ64" s="11">
        <v>1.4544999999999999</v>
      </c>
      <c r="AR64" s="11">
        <v>43.904449999999997</v>
      </c>
      <c r="AS64" s="11">
        <v>6.2506500000000003</v>
      </c>
      <c r="AT64" s="11">
        <v>15.958349999999999</v>
      </c>
      <c r="AU64" s="11">
        <v>2.3599000000000001</v>
      </c>
      <c r="AV64" s="11">
        <v>0.66025</v>
      </c>
      <c r="AW64" s="11">
        <v>11.296950000000001</v>
      </c>
      <c r="AX64" s="11">
        <v>2.39425</v>
      </c>
      <c r="AY64" s="11">
        <v>0.47685</v>
      </c>
      <c r="AZ64" s="11">
        <v>2.2196500000000001</v>
      </c>
      <c r="BA64" s="11">
        <v>1.1517999999999999</v>
      </c>
      <c r="BB64" s="11">
        <v>14.44065</v>
      </c>
      <c r="BC64" s="11">
        <v>3.9594499999999999</v>
      </c>
      <c r="BD64" s="11">
        <v>1.4396500000000001</v>
      </c>
      <c r="BE64" s="11">
        <v>7.5148000000000001</v>
      </c>
      <c r="BF64" s="11">
        <v>1.6049500000000001</v>
      </c>
      <c r="BG64" s="11">
        <v>14.07105</v>
      </c>
      <c r="BH64" s="11">
        <v>3.8807499999999999</v>
      </c>
      <c r="BI64" s="11">
        <v>3.3600500000000002</v>
      </c>
      <c r="BJ64" s="11">
        <v>47.994250000000001</v>
      </c>
      <c r="BK64" s="11">
        <v>2.3742999999999999</v>
      </c>
      <c r="BL64" s="11">
        <v>3.0666000000000002</v>
      </c>
      <c r="BM64" s="11">
        <v>5.1686500000000004</v>
      </c>
      <c r="BN64" s="11">
        <v>0.95274999999999999</v>
      </c>
      <c r="BO64" s="11">
        <v>0.20610000000000001</v>
      </c>
      <c r="BP64" s="11">
        <v>7.9162499999999998</v>
      </c>
      <c r="BQ64" s="11">
        <v>3.7642000000000002</v>
      </c>
      <c r="BR64" s="11">
        <v>1.6832</v>
      </c>
      <c r="BS64" s="11">
        <v>4.8673500000000001</v>
      </c>
      <c r="BT64" s="11">
        <v>6.4573999999999998</v>
      </c>
      <c r="BU64" s="10">
        <f t="shared" si="12"/>
        <v>5.5580415492957735</v>
      </c>
      <c r="BV64" s="10">
        <f t="shared" si="13"/>
        <v>8.2885918427245979</v>
      </c>
      <c r="BW64" s="10">
        <f t="shared" si="14"/>
        <v>68.700754735280739</v>
      </c>
      <c r="BX64" s="10">
        <f t="shared" si="15"/>
        <v>0.20610000000000001</v>
      </c>
      <c r="BY64" s="10">
        <f t="shared" si="16"/>
        <v>47.994250000000001</v>
      </c>
      <c r="BZ64" s="9">
        <f t="shared" si="17"/>
        <v>71</v>
      </c>
      <c r="CA64" s="11">
        <v>0</v>
      </c>
      <c r="CB64" s="11">
        <v>0</v>
      </c>
      <c r="CC64" s="11">
        <v>0</v>
      </c>
      <c r="CD64" s="11">
        <v>0</v>
      </c>
      <c r="CE64" s="11">
        <v>0</v>
      </c>
      <c r="CF64" s="11">
        <v>0</v>
      </c>
      <c r="CG64" s="11">
        <v>0</v>
      </c>
      <c r="CH64" s="11">
        <v>0</v>
      </c>
      <c r="CI64" s="11">
        <v>0</v>
      </c>
      <c r="CJ64" s="11">
        <v>0</v>
      </c>
      <c r="CK64" s="11">
        <v>0</v>
      </c>
      <c r="CL64" s="11">
        <v>0</v>
      </c>
      <c r="CM64" s="11">
        <v>0</v>
      </c>
      <c r="CN64" s="11">
        <v>0</v>
      </c>
      <c r="CO64" s="11">
        <v>0</v>
      </c>
      <c r="CP64" s="11">
        <v>0</v>
      </c>
      <c r="CQ64" s="11">
        <v>0</v>
      </c>
      <c r="CR64" s="11">
        <v>0</v>
      </c>
      <c r="CS64" s="11">
        <v>0</v>
      </c>
      <c r="CT64" s="11">
        <v>0</v>
      </c>
      <c r="CU64" s="11">
        <v>0</v>
      </c>
      <c r="CV64" s="11">
        <v>0</v>
      </c>
      <c r="CW64" s="11">
        <v>0</v>
      </c>
      <c r="CX64" s="11">
        <v>0</v>
      </c>
      <c r="CY64" s="11">
        <v>0</v>
      </c>
      <c r="CZ64" s="11">
        <v>0</v>
      </c>
      <c r="DA64" s="11">
        <v>0</v>
      </c>
      <c r="DB64" s="11">
        <v>0</v>
      </c>
      <c r="DC64" s="11">
        <v>0</v>
      </c>
      <c r="DD64" s="11">
        <v>0</v>
      </c>
      <c r="DE64" s="11">
        <v>0</v>
      </c>
      <c r="DF64" s="11">
        <v>0</v>
      </c>
      <c r="DG64" s="11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1">
        <v>0</v>
      </c>
      <c r="DN64" s="11">
        <v>0</v>
      </c>
      <c r="DO64" s="11">
        <v>0</v>
      </c>
      <c r="DP64" s="11">
        <v>0</v>
      </c>
      <c r="DQ64" s="11">
        <v>0</v>
      </c>
      <c r="DR64" s="11">
        <v>0</v>
      </c>
      <c r="DS64" s="11">
        <v>0</v>
      </c>
      <c r="DT64" s="11">
        <v>0</v>
      </c>
      <c r="DU64" s="11">
        <v>0</v>
      </c>
      <c r="DV64" s="11">
        <v>0</v>
      </c>
      <c r="DW64" s="11">
        <v>0</v>
      </c>
      <c r="DX64" s="11">
        <v>0</v>
      </c>
      <c r="DY64" s="11">
        <v>0</v>
      </c>
      <c r="DZ64" s="11">
        <v>0</v>
      </c>
      <c r="EA64" s="11">
        <v>0</v>
      </c>
      <c r="EB64" s="11">
        <v>0</v>
      </c>
      <c r="EC64" s="11">
        <v>0</v>
      </c>
      <c r="ED64" s="11">
        <v>0</v>
      </c>
      <c r="EE64" s="11">
        <v>0</v>
      </c>
      <c r="EF64" s="11">
        <v>0</v>
      </c>
      <c r="EG64" s="11">
        <v>0</v>
      </c>
      <c r="EH64" s="11">
        <v>0</v>
      </c>
      <c r="EI64" s="11">
        <v>0</v>
      </c>
      <c r="EJ64" s="11">
        <v>0</v>
      </c>
      <c r="EK64" s="11">
        <v>0</v>
      </c>
      <c r="EL64" s="11">
        <v>0</v>
      </c>
      <c r="EM64" s="11">
        <v>0</v>
      </c>
      <c r="EN64" s="11">
        <v>0</v>
      </c>
      <c r="EO64" s="11">
        <v>0</v>
      </c>
      <c r="EP64" s="13">
        <f t="shared" si="18"/>
        <v>0</v>
      </c>
      <c r="EQ64" s="13">
        <f t="shared" si="19"/>
        <v>0</v>
      </c>
      <c r="ER64" s="13">
        <f t="shared" si="20"/>
        <v>0</v>
      </c>
      <c r="ES64" s="13">
        <f t="shared" si="22"/>
        <v>0</v>
      </c>
      <c r="ET64" s="13">
        <f t="shared" si="11"/>
        <v>0</v>
      </c>
      <c r="EU64" s="12">
        <f t="shared" si="21"/>
        <v>67</v>
      </c>
    </row>
    <row r="65" spans="1:151" ht="14.4" x14ac:dyDescent="0.3">
      <c r="A65" s="1" t="s">
        <v>191</v>
      </c>
      <c r="B65" s="11">
        <v>2.3025000000000002</v>
      </c>
      <c r="C65" s="11">
        <v>3.3009499999999998</v>
      </c>
      <c r="D65" s="11">
        <v>4.2619499999999997</v>
      </c>
      <c r="E65" s="11">
        <v>2.6065499999999999</v>
      </c>
      <c r="F65" s="11">
        <v>1.24055</v>
      </c>
      <c r="G65" s="11">
        <v>3.649</v>
      </c>
      <c r="H65" s="11">
        <v>5.6186999999999996</v>
      </c>
      <c r="I65" s="11">
        <v>4.1541499999999996</v>
      </c>
      <c r="J65" s="11">
        <v>5.2128500000000004</v>
      </c>
      <c r="K65" s="11">
        <v>2.3755500000000001</v>
      </c>
      <c r="L65" s="11">
        <v>3.0821000000000001</v>
      </c>
      <c r="M65" s="11">
        <v>4.0015000000000001</v>
      </c>
      <c r="N65" s="11">
        <v>2.05905</v>
      </c>
      <c r="O65" s="11">
        <v>1.82545</v>
      </c>
      <c r="P65" s="11">
        <v>1.7501</v>
      </c>
      <c r="Q65" s="11">
        <v>2.7991000000000001</v>
      </c>
      <c r="R65" s="11">
        <v>1.0923499999999999</v>
      </c>
      <c r="S65" s="11">
        <v>3.5019</v>
      </c>
      <c r="T65" s="11">
        <v>5.0236499999999999</v>
      </c>
      <c r="U65" s="11">
        <v>2.7464499999999998</v>
      </c>
      <c r="V65" s="11">
        <v>4.8840500000000002</v>
      </c>
      <c r="W65" s="11">
        <v>2.7455500000000002</v>
      </c>
      <c r="X65" s="11">
        <v>2.0952999999999999</v>
      </c>
      <c r="Y65" s="11">
        <v>6.0633999999999997</v>
      </c>
      <c r="Z65" s="11">
        <v>4.7773000000000003</v>
      </c>
      <c r="AA65" s="11">
        <v>4.0124500000000003</v>
      </c>
      <c r="AB65" s="11">
        <v>8.4855999999999998</v>
      </c>
      <c r="AC65" s="11">
        <v>2.2057500000000001</v>
      </c>
      <c r="AD65" s="11">
        <v>3.2642000000000002</v>
      </c>
      <c r="AE65" s="11">
        <v>5.0296500000000002</v>
      </c>
      <c r="AF65" s="11">
        <v>2.5152999999999999</v>
      </c>
      <c r="AG65" s="11">
        <v>0.67349999999999999</v>
      </c>
      <c r="AH65" s="11">
        <v>6.3163499999999999</v>
      </c>
      <c r="AI65" s="11">
        <v>4.7782999999999998</v>
      </c>
      <c r="AJ65" s="11">
        <v>2.5774499999999998</v>
      </c>
      <c r="AK65" s="11">
        <v>4.0926999999999998</v>
      </c>
      <c r="AL65" s="11">
        <v>3.1232500000000001</v>
      </c>
      <c r="AM65" s="11">
        <v>4.3165500000000003</v>
      </c>
      <c r="AN65" s="11">
        <v>3.4599000000000002</v>
      </c>
      <c r="AO65" s="11">
        <v>4.7257999999999996</v>
      </c>
      <c r="AP65" s="11">
        <v>4.5765000000000002</v>
      </c>
      <c r="AQ65" s="11">
        <v>4.1166999999999998</v>
      </c>
      <c r="AR65" s="11">
        <v>0.12839999999999999</v>
      </c>
      <c r="AS65" s="11">
        <v>4.2804000000000002</v>
      </c>
      <c r="AT65" s="11">
        <v>2.44415</v>
      </c>
      <c r="AU65" s="11">
        <v>3.3302499999999999</v>
      </c>
      <c r="AV65" s="11">
        <v>1.6830000000000001</v>
      </c>
      <c r="AW65" s="11">
        <v>0.51160000000000005</v>
      </c>
      <c r="AX65" s="11">
        <v>3.7889499999999998</v>
      </c>
      <c r="AY65" s="11">
        <v>3.1455500000000001</v>
      </c>
      <c r="AZ65" s="11">
        <v>3.0798999999999999</v>
      </c>
      <c r="BA65" s="11">
        <v>3.0438999999999998</v>
      </c>
      <c r="BB65" s="11">
        <v>3.9570500000000002</v>
      </c>
      <c r="BC65" s="11">
        <v>4.9336000000000002</v>
      </c>
      <c r="BD65" s="11">
        <v>2.51715</v>
      </c>
      <c r="BE65" s="11">
        <v>2.4089999999999998</v>
      </c>
      <c r="BF65" s="11">
        <v>1.8649</v>
      </c>
      <c r="BG65" s="11">
        <v>6.1747500000000004</v>
      </c>
      <c r="BH65" s="11">
        <v>5.3769999999999998</v>
      </c>
      <c r="BI65" s="11">
        <v>3.7239</v>
      </c>
      <c r="BJ65" s="11">
        <v>3.8280500000000002</v>
      </c>
      <c r="BK65" s="11">
        <v>1.84395</v>
      </c>
      <c r="BL65" s="11">
        <v>3.3219500000000002</v>
      </c>
      <c r="BM65" s="11">
        <v>2.7385000000000002</v>
      </c>
      <c r="BN65" s="11">
        <v>1.8532999999999999</v>
      </c>
      <c r="BO65" s="11">
        <v>1.4058999999999999</v>
      </c>
      <c r="BP65" s="11">
        <v>1.46075</v>
      </c>
      <c r="BQ65" s="11">
        <v>2.76715</v>
      </c>
      <c r="BR65" s="11">
        <v>3.3935499999999998</v>
      </c>
      <c r="BS65" s="11">
        <v>3.3003</v>
      </c>
      <c r="BT65" s="11">
        <v>7.1747500000000004</v>
      </c>
      <c r="BU65" s="10">
        <f t="shared" si="12"/>
        <v>3.3932612676056331</v>
      </c>
      <c r="BV65" s="10">
        <f t="shared" si="13"/>
        <v>1.5557145058383515</v>
      </c>
      <c r="BW65" s="10">
        <f t="shared" si="14"/>
        <v>2.4202476236758663</v>
      </c>
      <c r="BX65" s="10">
        <f t="shared" si="15"/>
        <v>0.12839999999999999</v>
      </c>
      <c r="BY65" s="10">
        <f t="shared" si="16"/>
        <v>8.4855999999999998</v>
      </c>
      <c r="BZ65" s="9">
        <f t="shared" si="17"/>
        <v>71</v>
      </c>
      <c r="CA65" s="11">
        <v>1.5025999999999999</v>
      </c>
      <c r="CB65" s="11">
        <v>0.94879999999999998</v>
      </c>
      <c r="CC65" s="11">
        <v>0.33750000000000002</v>
      </c>
      <c r="CD65" s="11">
        <v>0.4254</v>
      </c>
      <c r="CE65" s="11">
        <v>0.1991</v>
      </c>
      <c r="CF65" s="11">
        <v>0.74580000000000002</v>
      </c>
      <c r="CG65" s="11">
        <v>1.7887999999999999</v>
      </c>
      <c r="CH65" s="11">
        <v>0.31859999999999999</v>
      </c>
      <c r="CI65" s="11">
        <v>0.25829999999999997</v>
      </c>
      <c r="CJ65" s="11">
        <v>0.19309999999999999</v>
      </c>
      <c r="CK65" s="11">
        <v>0.47599999999999998</v>
      </c>
      <c r="CL65" s="11">
        <v>0.45300000000000001</v>
      </c>
      <c r="CM65" s="11">
        <v>0.3412</v>
      </c>
      <c r="CN65" s="11">
        <v>0.24060000000000001</v>
      </c>
      <c r="CO65" s="11">
        <v>0.3226</v>
      </c>
      <c r="CP65" s="11">
        <v>0.2382</v>
      </c>
      <c r="CQ65" s="11">
        <v>0.2442</v>
      </c>
      <c r="CR65" s="11">
        <v>7.9600000000000004E-2</v>
      </c>
      <c r="CS65" s="11">
        <v>0.26029999999999998</v>
      </c>
      <c r="CT65" s="11">
        <v>0.2959</v>
      </c>
      <c r="CU65" s="11">
        <v>0.10680000000000001</v>
      </c>
      <c r="CV65" s="11">
        <v>0.12820000000000001</v>
      </c>
      <c r="CW65" s="11">
        <v>0.28029999999999999</v>
      </c>
      <c r="CX65" s="11">
        <v>0.30869999999999997</v>
      </c>
      <c r="CY65" s="11">
        <v>0.92259999999999998</v>
      </c>
      <c r="CZ65" s="11">
        <v>0.32379999999999998</v>
      </c>
      <c r="DA65" s="11">
        <v>0.27200000000000002</v>
      </c>
      <c r="DB65" s="11">
        <v>0.31319999999999998</v>
      </c>
      <c r="DC65" s="11">
        <v>0.24399999999999999</v>
      </c>
      <c r="DD65" s="11">
        <v>0.23569999999999999</v>
      </c>
      <c r="DE65" s="11">
        <v>0.36620000000000003</v>
      </c>
      <c r="DF65" s="11">
        <v>0.55520000000000003</v>
      </c>
      <c r="DG65" s="11">
        <v>0.26400000000000001</v>
      </c>
      <c r="DH65" s="11">
        <v>0.3876</v>
      </c>
      <c r="DI65" s="11">
        <v>0.50160000000000005</v>
      </c>
      <c r="DJ65" s="11">
        <v>0.36170000000000002</v>
      </c>
      <c r="DK65" s="11">
        <v>0.46929999999999999</v>
      </c>
      <c r="DL65" s="11">
        <v>4.9710000000000001</v>
      </c>
      <c r="DM65" s="11">
        <v>2.7065999999999999</v>
      </c>
      <c r="DN65" s="11">
        <v>5.3414000000000001</v>
      </c>
      <c r="DO65" s="11">
        <v>0.27360000000000001</v>
      </c>
      <c r="DP65" s="11">
        <v>0.1797</v>
      </c>
      <c r="DQ65" s="11">
        <v>0.38779999999999998</v>
      </c>
      <c r="DR65" s="11">
        <v>0.44840000000000002</v>
      </c>
      <c r="DS65" s="11">
        <v>0.23860000000000001</v>
      </c>
      <c r="DT65" s="11">
        <v>6.8099999999999994E-2</v>
      </c>
      <c r="DU65" s="11">
        <v>0.43559999999999999</v>
      </c>
      <c r="DV65" s="11">
        <v>4.8525</v>
      </c>
      <c r="DW65" s="11">
        <v>4.9120999999999997</v>
      </c>
      <c r="DX65" s="11">
        <v>0.20369999999999999</v>
      </c>
      <c r="DY65" s="11">
        <v>0.3458</v>
      </c>
      <c r="DZ65" s="11">
        <v>0.80020000000000002</v>
      </c>
      <c r="EA65" s="11">
        <v>0.24959999999999999</v>
      </c>
      <c r="EB65" s="11">
        <v>0.30380000000000001</v>
      </c>
      <c r="EC65" s="11">
        <v>3.3805999999999998</v>
      </c>
      <c r="ED65" s="11">
        <v>0.20979999999999999</v>
      </c>
      <c r="EE65" s="11">
        <v>0.63890000000000002</v>
      </c>
      <c r="EF65" s="11">
        <v>0</v>
      </c>
      <c r="EG65" s="11">
        <v>0.4264</v>
      </c>
      <c r="EH65" s="11">
        <v>0.48380000000000001</v>
      </c>
      <c r="EI65" s="11">
        <v>0.3659</v>
      </c>
      <c r="EJ65" s="11">
        <v>0.24360000000000001</v>
      </c>
      <c r="EK65" s="11">
        <v>0.16619999999999999</v>
      </c>
      <c r="EL65" s="11">
        <v>0.16689999999999999</v>
      </c>
      <c r="EM65" s="11">
        <v>0.38790000000000002</v>
      </c>
      <c r="EN65" s="11">
        <v>0.26550000000000001</v>
      </c>
      <c r="EO65" s="11">
        <v>0.21909999999999999</v>
      </c>
      <c r="EP65" s="13">
        <f t="shared" si="18"/>
        <v>0.73706865671641819</v>
      </c>
      <c r="EQ65" s="13">
        <f t="shared" si="19"/>
        <v>1.2061762014803636</v>
      </c>
      <c r="ER65" s="13">
        <f t="shared" si="20"/>
        <v>1.4548610290175987</v>
      </c>
      <c r="ES65" s="13">
        <f t="shared" si="22"/>
        <v>0</v>
      </c>
      <c r="ET65" s="13">
        <f t="shared" si="11"/>
        <v>5.3414000000000001</v>
      </c>
      <c r="EU65" s="12">
        <f t="shared" si="21"/>
        <v>67</v>
      </c>
    </row>
    <row r="66" spans="1:151" ht="14.4" x14ac:dyDescent="0.3">
      <c r="A66" s="1" t="s">
        <v>192</v>
      </c>
      <c r="B66" s="11">
        <v>0.18404999999999999</v>
      </c>
      <c r="C66" s="11">
        <v>5.4300000000000001E-2</v>
      </c>
      <c r="D66" s="11">
        <v>0.17849999999999999</v>
      </c>
      <c r="E66" s="11">
        <v>0.16225000000000001</v>
      </c>
      <c r="F66" s="11">
        <v>6.3450000000000006E-2</v>
      </c>
      <c r="G66" s="11">
        <v>0.9395</v>
      </c>
      <c r="H66" s="11">
        <v>0.42065000000000002</v>
      </c>
      <c r="I66" s="11">
        <v>0.72570000000000001</v>
      </c>
      <c r="J66" s="11">
        <v>0.55720000000000003</v>
      </c>
      <c r="K66" s="11">
        <v>0.29559999999999997</v>
      </c>
      <c r="L66" s="11">
        <v>0.31969999999999998</v>
      </c>
      <c r="M66" s="11">
        <v>0.2278</v>
      </c>
      <c r="N66" s="11">
        <v>3.9550000000000002E-2</v>
      </c>
      <c r="O66" s="11">
        <v>8.7599999999999997E-2</v>
      </c>
      <c r="P66" s="11">
        <v>0.12570000000000001</v>
      </c>
      <c r="Q66" s="11">
        <v>0.44924999999999998</v>
      </c>
      <c r="R66" s="11">
        <v>5.1749999999999997E-2</v>
      </c>
      <c r="S66" s="11">
        <v>0.41239999999999999</v>
      </c>
      <c r="T66" s="11">
        <v>0.55010000000000003</v>
      </c>
      <c r="U66" s="11">
        <v>0.45115</v>
      </c>
      <c r="V66" s="11">
        <v>0.48154999999999998</v>
      </c>
      <c r="W66" s="11">
        <v>3.3550000000000003E-2</v>
      </c>
      <c r="X66" s="11">
        <v>0.25695000000000001</v>
      </c>
      <c r="Y66" s="11">
        <v>0.74109999999999998</v>
      </c>
      <c r="Z66" s="11">
        <v>9.0950000000000003E-2</v>
      </c>
      <c r="AA66" s="11">
        <v>0.21390000000000001</v>
      </c>
      <c r="AB66" s="11">
        <v>0.99465000000000003</v>
      </c>
      <c r="AC66" s="11">
        <v>0.24610000000000001</v>
      </c>
      <c r="AD66" s="11">
        <v>8.7599999999999997E-2</v>
      </c>
      <c r="AE66" s="11">
        <v>0.35444999999999999</v>
      </c>
      <c r="AF66" s="11">
        <v>6.1100000000000002E-2</v>
      </c>
      <c r="AG66" s="11">
        <v>3.5950000000000003E-2</v>
      </c>
      <c r="AH66" s="11">
        <v>0.38185000000000002</v>
      </c>
      <c r="AI66" s="11">
        <v>0.1012</v>
      </c>
      <c r="AJ66" s="11">
        <v>0.25814999999999999</v>
      </c>
      <c r="AK66" s="11">
        <v>0.38335000000000002</v>
      </c>
      <c r="AL66" s="11">
        <v>0.22270000000000001</v>
      </c>
      <c r="AM66" s="11">
        <v>0.34955000000000003</v>
      </c>
      <c r="AN66" s="11">
        <v>0.52259999999999995</v>
      </c>
      <c r="AO66" s="11">
        <v>0.67369999999999997</v>
      </c>
      <c r="AP66" s="11">
        <v>0.79410000000000003</v>
      </c>
      <c r="AQ66" s="11">
        <v>0.20665</v>
      </c>
      <c r="AR66" s="11">
        <v>8.6599999999999996E-2</v>
      </c>
      <c r="AS66" s="11">
        <v>6.0400000000000002E-2</v>
      </c>
      <c r="AT66" s="11">
        <v>0.15315000000000001</v>
      </c>
      <c r="AU66" s="11">
        <v>3.065E-2</v>
      </c>
      <c r="AV66" s="11">
        <v>0.22275</v>
      </c>
      <c r="AW66" s="11">
        <v>8.3400000000000002E-2</v>
      </c>
      <c r="AX66" s="11">
        <v>0.27984999999999999</v>
      </c>
      <c r="AY66" s="11">
        <v>0.36975000000000002</v>
      </c>
      <c r="AZ66" s="11">
        <v>8.2100000000000006E-2</v>
      </c>
      <c r="BA66" s="11">
        <v>7.2400000000000006E-2</v>
      </c>
      <c r="BB66" s="11">
        <v>0.34184999999999999</v>
      </c>
      <c r="BC66" s="11">
        <v>7.0250000000000007E-2</v>
      </c>
      <c r="BD66" s="11">
        <v>0.32884999999999998</v>
      </c>
      <c r="BE66" s="11">
        <v>0.11600000000000001</v>
      </c>
      <c r="BF66" s="11">
        <v>4.165E-2</v>
      </c>
      <c r="BG66" s="11">
        <v>0.36659999999999998</v>
      </c>
      <c r="BH66" s="11">
        <v>0.18795000000000001</v>
      </c>
      <c r="BI66" s="11">
        <v>0.44319999999999998</v>
      </c>
      <c r="BJ66" s="11">
        <v>0.2641</v>
      </c>
      <c r="BK66" s="11">
        <v>9.1300000000000006E-2</v>
      </c>
      <c r="BL66" s="11">
        <v>0.13780000000000001</v>
      </c>
      <c r="BM66" s="11">
        <v>7.4950000000000003E-2</v>
      </c>
      <c r="BN66" s="11">
        <v>0.16439999999999999</v>
      </c>
      <c r="BO66" s="11">
        <v>0.1757</v>
      </c>
      <c r="BP66" s="11">
        <v>0.1706</v>
      </c>
      <c r="BQ66" s="11">
        <v>0.16555</v>
      </c>
      <c r="BR66" s="11">
        <v>0.18145</v>
      </c>
      <c r="BS66" s="11">
        <v>0.39934999999999998</v>
      </c>
      <c r="BT66" s="11">
        <v>0.15340000000000001</v>
      </c>
      <c r="BU66" s="10">
        <f t="shared" si="12"/>
        <v>0.26906901408450706</v>
      </c>
      <c r="BV66" s="10">
        <f t="shared" si="13"/>
        <v>0.21878036020562727</v>
      </c>
      <c r="BW66" s="10">
        <f t="shared" si="14"/>
        <v>4.7864846011704022E-2</v>
      </c>
      <c r="BX66" s="10">
        <f t="shared" si="15"/>
        <v>3.065E-2</v>
      </c>
      <c r="BY66" s="10">
        <f t="shared" si="16"/>
        <v>0.99465000000000003</v>
      </c>
      <c r="BZ66" s="9">
        <f t="shared" si="17"/>
        <v>71</v>
      </c>
      <c r="CA66" s="11">
        <v>0.45329999999999998</v>
      </c>
      <c r="CB66" s="11">
        <v>0.72829999999999995</v>
      </c>
      <c r="CC66" s="11">
        <v>0.14069999999999999</v>
      </c>
      <c r="CD66" s="11">
        <v>0.22850000000000001</v>
      </c>
      <c r="CE66" s="11">
        <v>6.2700000000000006E-2</v>
      </c>
      <c r="CF66" s="11">
        <v>0.30099999999999999</v>
      </c>
      <c r="CG66" s="11">
        <v>1.0829</v>
      </c>
      <c r="CH66" s="11">
        <v>0.25719999999999998</v>
      </c>
      <c r="CI66" s="11">
        <v>0.4158</v>
      </c>
      <c r="CJ66" s="11">
        <v>5.4899999999999997E-2</v>
      </c>
      <c r="CK66" s="11">
        <v>0.38429999999999997</v>
      </c>
      <c r="CL66" s="11">
        <v>0.27129999999999999</v>
      </c>
      <c r="CM66" s="11">
        <v>0.1103</v>
      </c>
      <c r="CN66" s="11">
        <v>7.1300000000000002E-2</v>
      </c>
      <c r="CO66" s="11">
        <v>7.6300000000000007E-2</v>
      </c>
      <c r="CP66" s="11">
        <v>0.1588</v>
      </c>
      <c r="CQ66" s="11">
        <v>0.1159</v>
      </c>
      <c r="CR66" s="11">
        <v>8.1100000000000005E-2</v>
      </c>
      <c r="CS66" s="11">
        <v>0.1701</v>
      </c>
      <c r="CT66" s="11">
        <v>0.24129999999999999</v>
      </c>
      <c r="CU66" s="11">
        <v>8.0600000000000005E-2</v>
      </c>
      <c r="CV66" s="11">
        <v>8.3900000000000002E-2</v>
      </c>
      <c r="CW66" s="11">
        <v>0.1285</v>
      </c>
      <c r="CX66" s="11">
        <v>0.30640000000000001</v>
      </c>
      <c r="CY66" s="11">
        <v>0.2203</v>
      </c>
      <c r="CZ66" s="11">
        <v>0.2379</v>
      </c>
      <c r="DA66" s="11">
        <v>6.0900000000000003E-2</v>
      </c>
      <c r="DB66" s="11">
        <v>0.1817</v>
      </c>
      <c r="DC66" s="11">
        <v>8.3299999999999999E-2</v>
      </c>
      <c r="DD66" s="11">
        <v>5.21E-2</v>
      </c>
      <c r="DE66" s="11">
        <v>0.129</v>
      </c>
      <c r="DF66" s="11">
        <v>0.40389999999999998</v>
      </c>
      <c r="DG66" s="11">
        <v>6.2300000000000001E-2</v>
      </c>
      <c r="DH66" s="11">
        <v>0.1512</v>
      </c>
      <c r="DI66" s="11">
        <v>0.1197</v>
      </c>
      <c r="DJ66" s="11">
        <v>0.28620000000000001</v>
      </c>
      <c r="DK66" s="11">
        <v>0.1183</v>
      </c>
      <c r="DL66" s="11">
        <v>1.1682999999999999</v>
      </c>
      <c r="DM66" s="11">
        <v>0.76770000000000005</v>
      </c>
      <c r="DN66" s="11">
        <v>3.0409000000000002</v>
      </c>
      <c r="DO66" s="11">
        <v>0.43180000000000002</v>
      </c>
      <c r="DP66" s="11">
        <v>0.1026</v>
      </c>
      <c r="DQ66" s="11">
        <v>9.6299999999999997E-2</v>
      </c>
      <c r="DR66" s="11">
        <v>7.5999999999999998E-2</v>
      </c>
      <c r="DS66" s="11">
        <v>6.1100000000000002E-2</v>
      </c>
      <c r="DT66" s="11">
        <v>9.4E-2</v>
      </c>
      <c r="DU66" s="11">
        <v>9.5500000000000002E-2</v>
      </c>
      <c r="DV66" s="11">
        <v>0.54700000000000004</v>
      </c>
      <c r="DW66" s="11">
        <v>2.5825</v>
      </c>
      <c r="DX66" s="11">
        <v>0.1459</v>
      </c>
      <c r="DY66" s="11">
        <v>0.105</v>
      </c>
      <c r="DZ66" s="11">
        <v>0.25140000000000001</v>
      </c>
      <c r="EA66" s="11">
        <v>0.1578</v>
      </c>
      <c r="EB66" s="11">
        <v>6.3899999999999998E-2</v>
      </c>
      <c r="EC66" s="11">
        <v>2.1454</v>
      </c>
      <c r="ED66" s="11">
        <v>0.09</v>
      </c>
      <c r="EE66" s="11">
        <v>0.106</v>
      </c>
      <c r="EF66" s="11">
        <v>8.0699999999999994E-2</v>
      </c>
      <c r="EG66" s="11">
        <v>0.23380000000000001</v>
      </c>
      <c r="EH66" s="11">
        <v>0.1789</v>
      </c>
      <c r="EI66" s="11">
        <v>0.18559999999999999</v>
      </c>
      <c r="EJ66" s="11">
        <v>7.3400000000000007E-2</v>
      </c>
      <c r="EK66" s="11">
        <v>9.9000000000000005E-2</v>
      </c>
      <c r="EL66" s="11">
        <v>8.1199999999999994E-2</v>
      </c>
      <c r="EM66" s="11">
        <v>0.1195</v>
      </c>
      <c r="EN66" s="11">
        <v>0.1522</v>
      </c>
      <c r="EO66" s="11">
        <v>7.8700000000000006E-2</v>
      </c>
      <c r="EP66" s="13">
        <f t="shared" si="18"/>
        <v>0.32125820895522395</v>
      </c>
      <c r="EQ66" s="13">
        <f t="shared" si="19"/>
        <v>0.54244422979013529</v>
      </c>
      <c r="ER66" s="13">
        <f t="shared" si="20"/>
        <v>0.29424574243261309</v>
      </c>
      <c r="ES66" s="13">
        <f t="shared" si="22"/>
        <v>3.065E-2</v>
      </c>
      <c r="ET66" s="13">
        <f t="shared" si="11"/>
        <v>3.0409000000000002</v>
      </c>
      <c r="EU66" s="12">
        <f t="shared" si="21"/>
        <v>67</v>
      </c>
    </row>
    <row r="67" spans="1:151" ht="14.4" x14ac:dyDescent="0.3">
      <c r="A67" s="1" t="s">
        <v>193</v>
      </c>
      <c r="B67" s="11">
        <v>5.2350000000000001E-2</v>
      </c>
      <c r="C67" s="11">
        <v>5.5050000000000002E-2</v>
      </c>
      <c r="D67" s="11">
        <v>5.6000000000000001E-2</v>
      </c>
      <c r="E67" s="11">
        <v>6.0299999999999999E-2</v>
      </c>
      <c r="F67" s="11">
        <v>4.7750000000000001E-2</v>
      </c>
      <c r="G67" s="11">
        <v>0.1014</v>
      </c>
      <c r="H67" s="11">
        <v>4.8399999999999999E-2</v>
      </c>
      <c r="I67" s="11">
        <v>1.6500000000000001E-2</v>
      </c>
      <c r="J67" s="11">
        <v>7.7549999999999994E-2</v>
      </c>
      <c r="K67" s="11">
        <v>8.8999999999999996E-2</v>
      </c>
      <c r="L67" s="11">
        <v>0.13184999999999999</v>
      </c>
      <c r="M67" s="11">
        <v>8.0449999999999994E-2</v>
      </c>
      <c r="N67" s="11">
        <v>4.0599999999999997E-2</v>
      </c>
      <c r="O67" s="11">
        <v>5.2850000000000001E-2</v>
      </c>
      <c r="P67" s="11">
        <v>5.3400000000000003E-2</v>
      </c>
      <c r="Q67" s="11">
        <v>4.6899999999999997E-2</v>
      </c>
      <c r="R67" s="11">
        <v>4.0099999999999997E-2</v>
      </c>
      <c r="S67" s="11">
        <v>8.9249999999999996E-2</v>
      </c>
      <c r="T67" s="11">
        <v>4.8899999999999999E-2</v>
      </c>
      <c r="U67" s="11">
        <v>0.13425000000000001</v>
      </c>
      <c r="V67" s="11">
        <v>5.8549999999999998E-2</v>
      </c>
      <c r="W67" s="11">
        <v>3.8649999999999997E-2</v>
      </c>
      <c r="X67" s="11">
        <v>0.26055</v>
      </c>
      <c r="Y67" s="11">
        <v>8.0850000000000005E-2</v>
      </c>
      <c r="Z67" s="11">
        <v>0.11205</v>
      </c>
      <c r="AA67" s="11">
        <v>4.5100000000000001E-2</v>
      </c>
      <c r="AB67" s="11">
        <v>0.22470000000000001</v>
      </c>
      <c r="AC67" s="11">
        <v>4.1349999999999998E-2</v>
      </c>
      <c r="AD67" s="11">
        <v>5.1499999999999997E-2</v>
      </c>
      <c r="AE67" s="11">
        <v>0.21385000000000001</v>
      </c>
      <c r="AF67" s="11">
        <v>6.0999999999999999E-2</v>
      </c>
      <c r="AG67" s="11">
        <v>3.6299999999999999E-2</v>
      </c>
      <c r="AH67" s="11">
        <v>0.10115</v>
      </c>
      <c r="AI67" s="11">
        <v>6.2799999999999995E-2</v>
      </c>
      <c r="AJ67" s="11">
        <v>6.9949999999999998E-2</v>
      </c>
      <c r="AK67" s="11">
        <v>9.69E-2</v>
      </c>
      <c r="AL67" s="11">
        <v>9.4549999999999995E-2</v>
      </c>
      <c r="AM67" s="11">
        <v>0.1222</v>
      </c>
      <c r="AN67" s="11">
        <v>0.10365000000000001</v>
      </c>
      <c r="AO67" s="11">
        <v>0.28894999999999998</v>
      </c>
      <c r="AP67" s="11">
        <v>6.3200000000000006E-2</v>
      </c>
      <c r="AQ67" s="11">
        <v>6.0499999999999998E-2</v>
      </c>
      <c r="AR67" s="11">
        <v>0.12485</v>
      </c>
      <c r="AS67" s="11">
        <v>5.6649999999999999E-2</v>
      </c>
      <c r="AT67" s="11">
        <v>8.5900000000000004E-2</v>
      </c>
      <c r="AU67" s="11">
        <v>5.3249999999999999E-2</v>
      </c>
      <c r="AV67" s="11">
        <v>7.5149999999999995E-2</v>
      </c>
      <c r="AW67" s="11">
        <v>8.0350000000000005E-2</v>
      </c>
      <c r="AX67" s="11">
        <v>9.3649999999999997E-2</v>
      </c>
      <c r="AY67" s="11">
        <v>4.6300000000000001E-2</v>
      </c>
      <c r="AZ67" s="11">
        <v>5.7599999999999998E-2</v>
      </c>
      <c r="BA67" s="11">
        <v>4.1700000000000001E-2</v>
      </c>
      <c r="BB67" s="11">
        <v>0.56899999999999995</v>
      </c>
      <c r="BC67" s="11">
        <v>0.1008</v>
      </c>
      <c r="BD67" s="11">
        <v>7.9850000000000004E-2</v>
      </c>
      <c r="BE67" s="11">
        <v>0.11645</v>
      </c>
      <c r="BF67" s="11">
        <v>3.8300000000000001E-2</v>
      </c>
      <c r="BG67" s="11">
        <v>0.29039999999999999</v>
      </c>
      <c r="BH67" s="11">
        <v>0.15245</v>
      </c>
      <c r="BI67" s="11">
        <v>0.14745</v>
      </c>
      <c r="BJ67" s="11">
        <v>9.0749999999999997E-2</v>
      </c>
      <c r="BK67" s="11">
        <v>6.8849999999999995E-2</v>
      </c>
      <c r="BL67" s="11">
        <v>7.46E-2</v>
      </c>
      <c r="BM67" s="11">
        <v>4.2299999999999997E-2</v>
      </c>
      <c r="BN67" s="11">
        <v>6.6549999999999998E-2</v>
      </c>
      <c r="BO67" s="11">
        <v>6.0350000000000001E-2</v>
      </c>
      <c r="BP67" s="11">
        <v>0.1749</v>
      </c>
      <c r="BQ67" s="11">
        <v>0.15529999999999999</v>
      </c>
      <c r="BR67" s="11">
        <v>0.13205</v>
      </c>
      <c r="BS67" s="11">
        <v>0.104</v>
      </c>
      <c r="BT67" s="11">
        <v>0.15310000000000001</v>
      </c>
      <c r="BU67" s="10">
        <f t="shared" si="12"/>
        <v>9.7802816901408449E-2</v>
      </c>
      <c r="BV67" s="10">
        <f t="shared" si="13"/>
        <v>8.015424386123593E-2</v>
      </c>
      <c r="BW67" s="10">
        <f t="shared" si="14"/>
        <v>6.4247028089664772E-3</v>
      </c>
      <c r="BX67" s="10">
        <f t="shared" si="15"/>
        <v>1.6500000000000001E-2</v>
      </c>
      <c r="BY67" s="10">
        <f t="shared" si="16"/>
        <v>0.56899999999999995</v>
      </c>
      <c r="BZ67" s="9">
        <f t="shared" si="17"/>
        <v>71</v>
      </c>
      <c r="CA67" s="11">
        <v>9.7100000000000006E-2</v>
      </c>
      <c r="CB67" s="11">
        <v>0.1268</v>
      </c>
      <c r="CC67" s="11">
        <v>4.7699999999999999E-2</v>
      </c>
      <c r="CD67" s="11">
        <v>5.1499999999999997E-2</v>
      </c>
      <c r="CE67" s="11">
        <v>4.3200000000000002E-2</v>
      </c>
      <c r="CF67" s="11">
        <v>0.1041</v>
      </c>
      <c r="CG67" s="11">
        <v>1.1440999999999999</v>
      </c>
      <c r="CH67" s="11">
        <v>0.10970000000000001</v>
      </c>
      <c r="CI67" s="11">
        <v>3.8800000000000001E-2</v>
      </c>
      <c r="CJ67" s="11">
        <v>4.4400000000000002E-2</v>
      </c>
      <c r="CK67" s="11">
        <v>7.4700000000000003E-2</v>
      </c>
      <c r="CL67" s="11">
        <v>0.10440000000000001</v>
      </c>
      <c r="CM67" s="11">
        <v>4.24E-2</v>
      </c>
      <c r="CN67" s="11">
        <v>3.15E-2</v>
      </c>
      <c r="CO67" s="11">
        <v>5.1700000000000003E-2</v>
      </c>
      <c r="CP67" s="11">
        <v>2.4299999999999999E-2</v>
      </c>
      <c r="CQ67" s="11">
        <v>5.6899999999999999E-2</v>
      </c>
      <c r="CR67" s="11">
        <v>2.0799999999999999E-2</v>
      </c>
      <c r="CS67" s="11">
        <v>0.25900000000000001</v>
      </c>
      <c r="CT67" s="11">
        <v>1.9699999999999999E-2</v>
      </c>
      <c r="CU67" s="11">
        <v>1.9E-2</v>
      </c>
      <c r="CV67" s="11">
        <v>7.6399999999999996E-2</v>
      </c>
      <c r="CW67" s="11">
        <v>0.1152</v>
      </c>
      <c r="CX67" s="11">
        <v>3.7100000000000001E-2</v>
      </c>
      <c r="CY67" s="11">
        <v>0.11890000000000001</v>
      </c>
      <c r="CZ67" s="11">
        <v>2.1700000000000001E-2</v>
      </c>
      <c r="DA67" s="11">
        <v>7.9200000000000007E-2</v>
      </c>
      <c r="DB67" s="11">
        <v>7.4800000000000005E-2</v>
      </c>
      <c r="DC67" s="11">
        <v>3.6400000000000002E-2</v>
      </c>
      <c r="DD67" s="11">
        <v>0.29020000000000001</v>
      </c>
      <c r="DE67" s="11">
        <v>0.16450000000000001</v>
      </c>
      <c r="DF67" s="11">
        <v>0.18779999999999999</v>
      </c>
      <c r="DG67" s="11">
        <v>4.5600000000000002E-2</v>
      </c>
      <c r="DH67" s="11">
        <v>6.1800000000000001E-2</v>
      </c>
      <c r="DI67" s="11">
        <v>0.2281</v>
      </c>
      <c r="DJ67" s="11">
        <v>0.53349999999999997</v>
      </c>
      <c r="DK67" s="11">
        <v>2.3E-2</v>
      </c>
      <c r="DL67" s="11">
        <v>0.56769999999999998</v>
      </c>
      <c r="DM67" s="11">
        <v>0.34449999999999997</v>
      </c>
      <c r="DN67" s="11">
        <v>9.3483999999999998</v>
      </c>
      <c r="DO67" s="11">
        <v>6.6799999999999998E-2</v>
      </c>
      <c r="DP67" s="11">
        <v>5.0099999999999999E-2</v>
      </c>
      <c r="DQ67" s="11">
        <v>3.7699999999999997E-2</v>
      </c>
      <c r="DR67" s="11">
        <v>6.9199999999999998E-2</v>
      </c>
      <c r="DS67" s="11">
        <v>3.39E-2</v>
      </c>
      <c r="DT67" s="11">
        <v>1.54E-2</v>
      </c>
      <c r="DU67" s="11">
        <v>0.28799999999999998</v>
      </c>
      <c r="DV67" s="11">
        <v>0.60780000000000001</v>
      </c>
      <c r="DW67" s="11">
        <v>4.8616999999999999</v>
      </c>
      <c r="DX67" s="11">
        <v>4.4699999999999997E-2</v>
      </c>
      <c r="DY67" s="11">
        <v>3.95E-2</v>
      </c>
      <c r="DZ67" s="11">
        <v>3.1099999999999999E-2</v>
      </c>
      <c r="EA67" s="11">
        <v>2.4E-2</v>
      </c>
      <c r="EB67" s="11">
        <v>0.1479</v>
      </c>
      <c r="EC67" s="11">
        <v>4.1250999999999998</v>
      </c>
      <c r="ED67" s="11">
        <v>6.1199999999999997E-2</v>
      </c>
      <c r="EE67" s="11">
        <v>0.1507</v>
      </c>
      <c r="EF67" s="11">
        <v>3.4500000000000003E-2</v>
      </c>
      <c r="EG67" s="11">
        <v>0.21779999999999999</v>
      </c>
      <c r="EH67" s="11">
        <v>6.9400000000000003E-2</v>
      </c>
      <c r="EI67" s="11">
        <v>4.9500000000000002E-2</v>
      </c>
      <c r="EJ67" s="11">
        <v>7.3999999999999996E-2</v>
      </c>
      <c r="EK67" s="11">
        <v>3.7400000000000003E-2</v>
      </c>
      <c r="EL67" s="11">
        <v>3.8199999999999998E-2</v>
      </c>
      <c r="EM67" s="11">
        <v>0.2888</v>
      </c>
      <c r="EN67" s="11">
        <v>0.14269999999999999</v>
      </c>
      <c r="EO67" s="11">
        <v>0.15840000000000001</v>
      </c>
      <c r="EP67" s="13">
        <f t="shared" si="18"/>
        <v>0.39749402985074633</v>
      </c>
      <c r="EQ67" s="13">
        <f t="shared" si="19"/>
        <v>1.3417132641693379</v>
      </c>
      <c r="ER67" s="13">
        <f t="shared" si="20"/>
        <v>1.8001944832479393</v>
      </c>
      <c r="ES67" s="13">
        <f t="shared" si="22"/>
        <v>6.4247028089664772E-3</v>
      </c>
      <c r="ET67" s="13">
        <f t="shared" si="11"/>
        <v>9.3483999999999998</v>
      </c>
      <c r="EU67" s="12">
        <f t="shared" si="21"/>
        <v>67</v>
      </c>
    </row>
  </sheetData>
  <mergeCells count="2">
    <mergeCell ref="BU5:BZ5"/>
    <mergeCell ref="EP5:EU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682D-1701-450A-B294-6E337D37D160}">
  <dimension ref="A1:BI50"/>
  <sheetViews>
    <sheetView workbookViewId="0">
      <selection activeCell="A5" sqref="A5"/>
    </sheetView>
  </sheetViews>
  <sheetFormatPr defaultColWidth="8.796875" defaultRowHeight="13.8" x14ac:dyDescent="0.25"/>
  <cols>
    <col min="1" max="1" width="63.69921875" bestFit="1" customWidth="1"/>
    <col min="2" max="2" width="18.69921875" bestFit="1" customWidth="1"/>
    <col min="3" max="3" width="16.59765625" bestFit="1" customWidth="1"/>
    <col min="4" max="4" width="15.59765625" bestFit="1" customWidth="1"/>
    <col min="5" max="5" width="20.5" bestFit="1" customWidth="1"/>
    <col min="6" max="6" width="16.59765625" bestFit="1" customWidth="1"/>
    <col min="7" max="7" width="15.59765625" bestFit="1" customWidth="1"/>
    <col min="8" max="20" width="11.8984375" bestFit="1" customWidth="1"/>
    <col min="21" max="21" width="13.09765625" bestFit="1" customWidth="1"/>
    <col min="22" max="43" width="11.8984375" bestFit="1" customWidth="1"/>
    <col min="44" max="44" width="20.19921875" bestFit="1" customWidth="1"/>
    <col min="45" max="45" width="18.8984375" bestFit="1" customWidth="1"/>
    <col min="46" max="46" width="11.8984375" bestFit="1" customWidth="1"/>
    <col min="47" max="47" width="12.3984375" bestFit="1" customWidth="1"/>
    <col min="48" max="48" width="12.19921875" bestFit="1" customWidth="1"/>
    <col min="49" max="54" width="11.8984375" bestFit="1" customWidth="1"/>
    <col min="55" max="55" width="13.5" bestFit="1" customWidth="1"/>
    <col min="56" max="61" width="11.8984375" bestFit="1" customWidth="1"/>
  </cols>
  <sheetData>
    <row r="1" spans="1:61" s="4" customFormat="1" x14ac:dyDescent="0.25">
      <c r="A1" s="4" t="s">
        <v>273</v>
      </c>
    </row>
    <row r="2" spans="1:61" x14ac:dyDescent="0.25">
      <c r="A2" t="s">
        <v>274</v>
      </c>
    </row>
    <row r="4" spans="1:61" ht="14.4" thickBot="1" x14ac:dyDescent="0.3">
      <c r="A4" t="s">
        <v>272</v>
      </c>
    </row>
    <row r="5" spans="1:61" ht="14.4" thickBot="1" x14ac:dyDescent="0.3">
      <c r="A5" s="35" t="s">
        <v>269</v>
      </c>
      <c r="B5" s="39" t="s">
        <v>138</v>
      </c>
      <c r="C5" s="39" t="s">
        <v>139</v>
      </c>
      <c r="D5" s="39" t="s">
        <v>140</v>
      </c>
      <c r="E5" s="39" t="s">
        <v>235</v>
      </c>
      <c r="F5" s="39" t="s">
        <v>236</v>
      </c>
      <c r="G5" s="39" t="s">
        <v>141</v>
      </c>
      <c r="H5" s="39" t="s">
        <v>142</v>
      </c>
      <c r="I5" s="39" t="s">
        <v>143</v>
      </c>
      <c r="J5" s="39" t="s">
        <v>144</v>
      </c>
      <c r="K5" s="39" t="s">
        <v>145</v>
      </c>
      <c r="L5" s="39" t="s">
        <v>146</v>
      </c>
      <c r="M5" s="39" t="s">
        <v>147</v>
      </c>
      <c r="N5" s="39" t="s">
        <v>148</v>
      </c>
      <c r="O5" s="39" t="s">
        <v>149</v>
      </c>
      <c r="P5" s="39" t="s">
        <v>150</v>
      </c>
      <c r="Q5" s="39" t="s">
        <v>151</v>
      </c>
      <c r="R5" s="39" t="s">
        <v>152</v>
      </c>
      <c r="S5" s="39" t="s">
        <v>153</v>
      </c>
      <c r="T5" s="39" t="s">
        <v>154</v>
      </c>
      <c r="U5" s="39" t="s">
        <v>155</v>
      </c>
      <c r="V5" s="39" t="s">
        <v>156</v>
      </c>
      <c r="W5" s="39" t="s">
        <v>237</v>
      </c>
      <c r="X5" s="39" t="s">
        <v>157</v>
      </c>
      <c r="Y5" s="39" t="s">
        <v>158</v>
      </c>
      <c r="Z5" s="39" t="s">
        <v>159</v>
      </c>
      <c r="AA5" s="39" t="s">
        <v>160</v>
      </c>
      <c r="AB5" s="39" t="s">
        <v>161</v>
      </c>
      <c r="AC5" s="39" t="s">
        <v>162</v>
      </c>
      <c r="AD5" s="39" t="s">
        <v>163</v>
      </c>
      <c r="AE5" s="39" t="s">
        <v>164</v>
      </c>
      <c r="AF5" s="39" t="s">
        <v>165</v>
      </c>
      <c r="AG5" s="39" t="s">
        <v>238</v>
      </c>
      <c r="AH5" s="39" t="s">
        <v>166</v>
      </c>
      <c r="AI5" s="39" t="s">
        <v>167</v>
      </c>
      <c r="AJ5" s="39" t="s">
        <v>168</v>
      </c>
      <c r="AK5" s="39" t="s">
        <v>169</v>
      </c>
      <c r="AL5" s="39" t="s">
        <v>170</v>
      </c>
      <c r="AM5" s="39" t="s">
        <v>171</v>
      </c>
      <c r="AN5" s="39" t="s">
        <v>172</v>
      </c>
      <c r="AO5" s="39" t="s">
        <v>173</v>
      </c>
      <c r="AP5" s="39" t="s">
        <v>174</v>
      </c>
      <c r="AQ5" s="39" t="s">
        <v>175</v>
      </c>
      <c r="AR5" s="39" t="s">
        <v>176</v>
      </c>
      <c r="AS5" s="39" t="s">
        <v>177</v>
      </c>
      <c r="AT5" s="39" t="s">
        <v>178</v>
      </c>
      <c r="AU5" s="39" t="s">
        <v>179</v>
      </c>
      <c r="AV5" s="39" t="s">
        <v>180</v>
      </c>
      <c r="AW5" s="39" t="s">
        <v>181</v>
      </c>
      <c r="AX5" s="39" t="s">
        <v>182</v>
      </c>
      <c r="AY5" s="39" t="s">
        <v>183</v>
      </c>
      <c r="AZ5" s="39" t="s">
        <v>184</v>
      </c>
      <c r="BA5" s="39" t="s">
        <v>185</v>
      </c>
      <c r="BB5" s="39" t="s">
        <v>186</v>
      </c>
      <c r="BC5" s="39" t="s">
        <v>187</v>
      </c>
      <c r="BD5" s="39" t="s">
        <v>188</v>
      </c>
      <c r="BE5" s="39" t="s">
        <v>189</v>
      </c>
      <c r="BF5" s="39" t="s">
        <v>190</v>
      </c>
      <c r="BG5" s="39" t="s">
        <v>191</v>
      </c>
      <c r="BH5" s="39" t="s">
        <v>192</v>
      </c>
      <c r="BI5" s="40" t="s">
        <v>193</v>
      </c>
    </row>
    <row r="6" spans="1:61" s="16" customFormat="1" ht="14.4" thickBot="1" x14ac:dyDescent="0.3">
      <c r="A6" s="36" t="s">
        <v>268</v>
      </c>
      <c r="B6" s="29">
        <v>0.13798902144208536</v>
      </c>
      <c r="C6" s="29">
        <v>0.29590477717048558</v>
      </c>
      <c r="D6" s="29">
        <v>0.29264410868194246</v>
      </c>
      <c r="E6" s="29">
        <v>0.13064234286314902</v>
      </c>
      <c r="F6" s="29">
        <v>0.50193130124027752</v>
      </c>
      <c r="G6" s="29">
        <v>0.26560947550977504</v>
      </c>
      <c r="H6" s="29">
        <v>37.694765345806175</v>
      </c>
      <c r="I6" s="29">
        <v>0.18812588290939669</v>
      </c>
      <c r="J6" s="29">
        <v>0.2878084664704646</v>
      </c>
      <c r="K6" s="29">
        <v>1.7276721778431787</v>
      </c>
      <c r="L6" s="29">
        <v>0.51738273596804718</v>
      </c>
      <c r="M6" s="29">
        <v>2.6079113516922434</v>
      </c>
      <c r="N6" s="29">
        <v>1.0985113622030687</v>
      </c>
      <c r="O6" s="29">
        <v>0.16690978557914654</v>
      </c>
      <c r="P6" s="29">
        <v>6.4575658398150111</v>
      </c>
      <c r="Q6" s="29">
        <v>0.34309850746268672</v>
      </c>
      <c r="R6" s="29">
        <v>5.4851928736598679E-2</v>
      </c>
      <c r="S6" s="29">
        <v>6.5875688459112888E-2</v>
      </c>
      <c r="T6" s="29">
        <v>3.863148517973513E-2</v>
      </c>
      <c r="U6" s="29">
        <v>0.82420988543199514</v>
      </c>
      <c r="V6" s="29">
        <v>0.30675286945553926</v>
      </c>
      <c r="W6" s="29">
        <v>0.16043532163128016</v>
      </c>
      <c r="X6" s="29">
        <v>0.28297101114147571</v>
      </c>
      <c r="Y6" s="29">
        <v>0.15760718414967415</v>
      </c>
      <c r="Z6" s="29">
        <v>0.71294626865671629</v>
      </c>
      <c r="AA6" s="29">
        <v>0.80570788311961317</v>
      </c>
      <c r="AB6" s="29">
        <v>0.3499988700861888</v>
      </c>
      <c r="AC6" s="29">
        <v>1.0097569108681943</v>
      </c>
      <c r="AD6" s="29">
        <v>0.20993943661971834</v>
      </c>
      <c r="AE6" s="29">
        <v>0.18412969833928949</v>
      </c>
      <c r="AF6" s="29">
        <v>0.30321832562539419</v>
      </c>
      <c r="AG6" s="29">
        <v>0.8666156979188564</v>
      </c>
      <c r="AH6" s="29">
        <v>0.41524318898465418</v>
      </c>
      <c r="AI6" s="29">
        <v>0.17284382488963629</v>
      </c>
      <c r="AJ6" s="29">
        <v>0.77632747529955859</v>
      </c>
      <c r="AK6" s="29">
        <v>0.60597740697918856</v>
      </c>
      <c r="AL6" s="29">
        <v>0.43914368299348339</v>
      </c>
      <c r="AM6" s="29">
        <v>0.4328568635694765</v>
      </c>
      <c r="AN6" s="29">
        <v>0.35415176056338032</v>
      </c>
      <c r="AO6" s="29">
        <v>0.10511582404877026</v>
      </c>
      <c r="AP6" s="29">
        <v>0.3893208324574311</v>
      </c>
      <c r="AQ6" s="29">
        <v>0.22451169854950601</v>
      </c>
      <c r="AR6" s="29">
        <v>0.24929966365356321</v>
      </c>
      <c r="AS6" s="29">
        <v>0.15466157767500527</v>
      </c>
      <c r="AT6" s="29">
        <v>0.43846475719991584</v>
      </c>
      <c r="AU6" s="29">
        <v>0.38545826150935469</v>
      </c>
      <c r="AV6" s="29">
        <v>0.26315047298717675</v>
      </c>
      <c r="AW6" s="29">
        <v>1.4835313800714731</v>
      </c>
      <c r="AX6" s="29">
        <v>0.50154068215261727</v>
      </c>
      <c r="AY6" s="29">
        <v>14.152247413285679</v>
      </c>
      <c r="AZ6" s="29">
        <v>0.68351256043725028</v>
      </c>
      <c r="BA6" s="29">
        <v>0.6665280796720624</v>
      </c>
      <c r="BB6" s="29">
        <v>0.12447634538574733</v>
      </c>
      <c r="BC6" s="29">
        <v>0.40913572104267398</v>
      </c>
      <c r="BD6" s="29">
        <v>0.25170057809543839</v>
      </c>
      <c r="BE6" s="29">
        <v>0.34639309438721877</v>
      </c>
      <c r="BF6" s="29">
        <v>2.7790207746478868</v>
      </c>
      <c r="BG6" s="29">
        <v>2.0651649621610257</v>
      </c>
      <c r="BH6" s="29">
        <v>0.29516361151986548</v>
      </c>
      <c r="BI6" s="30">
        <v>0.2476484233760774</v>
      </c>
    </row>
    <row r="7" spans="1:61" s="14" customFormat="1" x14ac:dyDescent="0.25">
      <c r="A7" s="37" t="s">
        <v>271</v>
      </c>
      <c r="B7" s="19">
        <v>0.12923028169014081</v>
      </c>
      <c r="C7" s="19">
        <v>0.19262746478873236</v>
      </c>
      <c r="D7" s="19">
        <v>0.12955985915492951</v>
      </c>
      <c r="E7" s="19">
        <v>9.2919014084507021E-2</v>
      </c>
      <c r="F7" s="19">
        <v>0.49350140845070434</v>
      </c>
      <c r="G7" s="19">
        <v>0.16469507042253523</v>
      </c>
      <c r="H7" s="19">
        <v>74.005385915492965</v>
      </c>
      <c r="I7" s="19">
        <v>0.12932042253521125</v>
      </c>
      <c r="J7" s="19">
        <v>0.48812887323943677</v>
      </c>
      <c r="K7" s="19">
        <v>3.0229070422535211</v>
      </c>
      <c r="L7" s="19">
        <v>0.42089084507042251</v>
      </c>
      <c r="M7" s="19">
        <v>1.8542197183098594</v>
      </c>
      <c r="N7" s="19">
        <v>0.14439436619718307</v>
      </c>
      <c r="O7" s="19">
        <v>4.1197183098591536E-2</v>
      </c>
      <c r="P7" s="19">
        <v>12.397694366197186</v>
      </c>
      <c r="Q7" s="19">
        <v>5.7599999999999998E-2</v>
      </c>
      <c r="R7" s="19">
        <v>3.1597887323943662E-2</v>
      </c>
      <c r="S7" s="19">
        <v>4.5139436619718309E-2</v>
      </c>
      <c r="T7" s="19">
        <v>2.2307746478873239E-2</v>
      </c>
      <c r="U7" s="19">
        <v>4.2206338028168998E-2</v>
      </c>
      <c r="V7" s="19">
        <v>0.21197887323943659</v>
      </c>
      <c r="W7" s="19">
        <v>0.11475422535211266</v>
      </c>
      <c r="X7" s="19">
        <v>0.23712112676056343</v>
      </c>
      <c r="Y7" s="19">
        <v>0.12642183098591547</v>
      </c>
      <c r="Z7" s="19">
        <v>0.69550000000000012</v>
      </c>
      <c r="AA7" s="19">
        <v>0.2502859154929577</v>
      </c>
      <c r="AB7" s="19">
        <v>0.24117535211267607</v>
      </c>
      <c r="AC7" s="19">
        <v>0.22118098591549293</v>
      </c>
      <c r="AD7" s="19">
        <v>7.8178873239436633E-2</v>
      </c>
      <c r="AE7" s="19">
        <v>0.1184176056338028</v>
      </c>
      <c r="AF7" s="19">
        <v>0.32054859154929582</v>
      </c>
      <c r="AG7" s="19">
        <v>1.3136866197183099</v>
      </c>
      <c r="AH7" s="19">
        <v>0.39782816901408452</v>
      </c>
      <c r="AI7" s="19">
        <v>0.1149443661971831</v>
      </c>
      <c r="AJ7" s="19">
        <v>0.74012957746478858</v>
      </c>
      <c r="AK7" s="19">
        <v>0.77374436619718312</v>
      </c>
      <c r="AL7" s="19">
        <v>0.20883661971830986</v>
      </c>
      <c r="AM7" s="19">
        <v>0.15224507042253521</v>
      </c>
      <c r="AN7" s="19">
        <v>0.20800352112676054</v>
      </c>
      <c r="AO7" s="19">
        <v>7.408239436619718E-2</v>
      </c>
      <c r="AP7" s="19">
        <v>0.24935211267605639</v>
      </c>
      <c r="AQ7" s="19">
        <v>3.2883098591549302E-2</v>
      </c>
      <c r="AR7" s="19">
        <v>0.19151126760563383</v>
      </c>
      <c r="AS7" s="19">
        <v>8.1824647887323909E-2</v>
      </c>
      <c r="AT7" s="19">
        <v>0.15450563380281693</v>
      </c>
      <c r="AU7" s="19">
        <v>0.21237323943661976</v>
      </c>
      <c r="AV7" s="19">
        <v>6.9859154929577519E-2</v>
      </c>
      <c r="AW7" s="19">
        <v>2.5881612676056336</v>
      </c>
      <c r="AX7" s="19">
        <v>0.21362464788732399</v>
      </c>
      <c r="AY7" s="19">
        <v>27.428559154929577</v>
      </c>
      <c r="AZ7" s="19">
        <v>0.4430042253521127</v>
      </c>
      <c r="BA7" s="19">
        <v>0.37512183098591534</v>
      </c>
      <c r="BB7" s="19">
        <v>0.13840492957746484</v>
      </c>
      <c r="BC7" s="19">
        <v>0.22019084507042255</v>
      </c>
      <c r="BD7" s="19">
        <v>0.11200563380281688</v>
      </c>
      <c r="BE7" s="19">
        <v>0.22665633802816904</v>
      </c>
      <c r="BF7" s="19">
        <v>5.5580415492957727</v>
      </c>
      <c r="BG7" s="19">
        <v>3.3932612676056335</v>
      </c>
      <c r="BH7" s="19">
        <v>0.26906901408450701</v>
      </c>
      <c r="BI7" s="20">
        <v>9.7802816901408449E-2</v>
      </c>
    </row>
    <row r="8" spans="1:61" s="14" customFormat="1" x14ac:dyDescent="0.25">
      <c r="A8" s="31" t="s">
        <v>249</v>
      </c>
      <c r="B8" s="17">
        <v>5.2171428571428584E-2</v>
      </c>
      <c r="C8" s="17">
        <v>7.649285714285714E-2</v>
      </c>
      <c r="D8" s="17">
        <v>6.1478571428571431E-2</v>
      </c>
      <c r="E8" s="17">
        <v>3.8042857142857149E-2</v>
      </c>
      <c r="F8" s="17">
        <v>0.51669999999999994</v>
      </c>
      <c r="G8" s="17">
        <v>2.8178571428571424E-2</v>
      </c>
      <c r="H8" s="17">
        <v>70.113714285714295</v>
      </c>
      <c r="I8" s="17">
        <v>3.6942857142857145E-2</v>
      </c>
      <c r="J8" s="17">
        <v>0.22020714285714285</v>
      </c>
      <c r="K8" s="17">
        <v>2.2450857142857141</v>
      </c>
      <c r="L8" s="17">
        <v>0.13041428571428573</v>
      </c>
      <c r="M8" s="17">
        <v>1.8566000000000003</v>
      </c>
      <c r="N8" s="17">
        <v>7.0042857142857157E-2</v>
      </c>
      <c r="O8" s="17">
        <v>4.1750000000000002E-2</v>
      </c>
      <c r="P8" s="17">
        <v>9.1148214285714282</v>
      </c>
      <c r="Q8" s="17">
        <v>1.9999999999999997E-2</v>
      </c>
      <c r="R8" s="17">
        <v>1.6707142857142858E-2</v>
      </c>
      <c r="S8" s="17">
        <v>6.6428571428571439E-3</v>
      </c>
      <c r="T8" s="17">
        <v>1.0264285714285714E-2</v>
      </c>
      <c r="U8" s="17">
        <v>1.485E-2</v>
      </c>
      <c r="V8" s="17">
        <v>7.5049999999999992E-2</v>
      </c>
      <c r="W8" s="17">
        <v>7.1535714285714286E-2</v>
      </c>
      <c r="X8" s="17">
        <v>0.25330714285714284</v>
      </c>
      <c r="Y8" s="17">
        <v>0.15606428571428571</v>
      </c>
      <c r="Z8" s="17">
        <v>0.12304285714285715</v>
      </c>
      <c r="AA8" s="17">
        <v>9.142142857142857E-2</v>
      </c>
      <c r="AB8" s="17">
        <v>4.9721428571428576E-2</v>
      </c>
      <c r="AC8" s="17">
        <v>5.4407142857142855E-2</v>
      </c>
      <c r="AD8" s="17">
        <v>8.5064285714285717E-2</v>
      </c>
      <c r="AE8" s="17">
        <v>7.6678571428571415E-2</v>
      </c>
      <c r="AF8" s="17">
        <v>0.33502142857142864</v>
      </c>
      <c r="AG8" s="17">
        <v>0.99810714285714286</v>
      </c>
      <c r="AH8" s="17">
        <v>9.0978571428571436E-2</v>
      </c>
      <c r="AI8" s="17">
        <v>6.0850000000000008E-2</v>
      </c>
      <c r="AJ8" s="17">
        <v>0.57266428571428574</v>
      </c>
      <c r="AK8" s="17">
        <v>0.2511357142857143</v>
      </c>
      <c r="AL8" s="17">
        <v>4.9900000000000007E-2</v>
      </c>
      <c r="AM8" s="17">
        <v>6.978571428571427E-2</v>
      </c>
      <c r="AN8" s="17">
        <v>5.3142857142857144E-2</v>
      </c>
      <c r="AO8" s="17">
        <v>2.3442857142857147E-2</v>
      </c>
      <c r="AP8" s="17">
        <v>5.7164285714285716E-2</v>
      </c>
      <c r="AQ8" s="17">
        <v>2.6071428571428572E-2</v>
      </c>
      <c r="AR8" s="17">
        <v>3.4821428571428573E-2</v>
      </c>
      <c r="AS8" s="17">
        <v>3.7664285714285713E-2</v>
      </c>
      <c r="AT8" s="17">
        <v>5.2985714285714289E-2</v>
      </c>
      <c r="AU8" s="17">
        <v>0.12255714285714284</v>
      </c>
      <c r="AV8" s="17">
        <v>5.0899999999999994E-2</v>
      </c>
      <c r="AW8" s="17">
        <v>1.1435785714285713</v>
      </c>
      <c r="AX8" s="17">
        <v>7.8242857142857156E-2</v>
      </c>
      <c r="AY8" s="17">
        <v>17.50177857142857</v>
      </c>
      <c r="AZ8" s="17">
        <v>0.16654285714285713</v>
      </c>
      <c r="BA8" s="17">
        <v>0.17526428571428571</v>
      </c>
      <c r="BB8" s="17">
        <v>6.768571428571428E-2</v>
      </c>
      <c r="BC8" s="17">
        <v>7.2414285714285723E-2</v>
      </c>
      <c r="BD8" s="17">
        <v>0.10597142857142858</v>
      </c>
      <c r="BE8" s="17">
        <v>0.16411428571428571</v>
      </c>
      <c r="BF8" s="17">
        <v>6.0050428571428567</v>
      </c>
      <c r="BG8" s="17">
        <v>1.3817214285714283</v>
      </c>
      <c r="BH8" s="17">
        <v>0.10565714285714285</v>
      </c>
      <c r="BI8" s="21">
        <v>9.8714285714285727E-2</v>
      </c>
    </row>
    <row r="9" spans="1:61" s="14" customFormat="1" x14ac:dyDescent="0.25">
      <c r="A9" s="31" t="s">
        <v>248</v>
      </c>
      <c r="B9" s="17">
        <v>0.11888333333333334</v>
      </c>
      <c r="C9" s="17">
        <v>0.11394166666666668</v>
      </c>
      <c r="D9" s="17">
        <v>8.3808333333333332E-2</v>
      </c>
      <c r="E9" s="17">
        <v>2.6258333333333331E-2</v>
      </c>
      <c r="F9" s="17">
        <v>0.58472500000000005</v>
      </c>
      <c r="G9" s="17">
        <v>0.11370000000000001</v>
      </c>
      <c r="H9" s="17">
        <v>74.825808333333342</v>
      </c>
      <c r="I9" s="17">
        <v>6.143333333333334E-2</v>
      </c>
      <c r="J9" s="17">
        <v>0.26350833333333329</v>
      </c>
      <c r="K9" s="17">
        <v>2.6912916666666664</v>
      </c>
      <c r="L9" s="17">
        <v>0.25669999999999998</v>
      </c>
      <c r="M9" s="17">
        <v>0.93795000000000017</v>
      </c>
      <c r="N9" s="17">
        <v>0.17319166666666666</v>
      </c>
      <c r="O9" s="17">
        <v>2.5474999999999998E-2</v>
      </c>
      <c r="P9" s="17">
        <v>11.199633333333333</v>
      </c>
      <c r="Q9" s="17">
        <v>4.3541666666666666E-2</v>
      </c>
      <c r="R9" s="17">
        <v>2.186666666666667E-2</v>
      </c>
      <c r="S9" s="17">
        <v>1.3375E-2</v>
      </c>
      <c r="T9" s="17">
        <v>1.4166666666666668E-2</v>
      </c>
      <c r="U9" s="17">
        <v>2.2308333333333333E-2</v>
      </c>
      <c r="V9" s="17">
        <v>9.8941666666666664E-2</v>
      </c>
      <c r="W9" s="17">
        <v>4.095E-2</v>
      </c>
      <c r="X9" s="17">
        <v>0.21579166666666669</v>
      </c>
      <c r="Y9" s="17">
        <v>6.7341666666666675E-2</v>
      </c>
      <c r="Z9" s="17">
        <v>0.154975</v>
      </c>
      <c r="AA9" s="17">
        <v>0.15089166666666665</v>
      </c>
      <c r="AB9" s="17">
        <v>0.18218333333333334</v>
      </c>
      <c r="AC9" s="17">
        <v>0.12154166666666666</v>
      </c>
      <c r="AD9" s="17">
        <v>5.0133333333333328E-2</v>
      </c>
      <c r="AE9" s="17">
        <v>3.4091666666666666E-2</v>
      </c>
      <c r="AF9" s="17">
        <v>0.28215000000000001</v>
      </c>
      <c r="AG9" s="17">
        <v>1.0741000000000001</v>
      </c>
      <c r="AH9" s="17">
        <v>0.19739166666666666</v>
      </c>
      <c r="AI9" s="17">
        <v>7.7524999999999997E-2</v>
      </c>
      <c r="AJ9" s="17">
        <v>0.66933333333333334</v>
      </c>
      <c r="AK9" s="17">
        <v>0.27520833333333333</v>
      </c>
      <c r="AL9" s="17">
        <v>0.111275</v>
      </c>
      <c r="AM9" s="17">
        <v>8.6675000000000002E-2</v>
      </c>
      <c r="AN9" s="17">
        <v>6.2158333333333336E-2</v>
      </c>
      <c r="AO9" s="17">
        <v>5.3016666666666663E-2</v>
      </c>
      <c r="AP9" s="17">
        <v>7.4675000000000005E-2</v>
      </c>
      <c r="AQ9" s="17">
        <v>1.8883333333333332E-2</v>
      </c>
      <c r="AR9" s="17">
        <v>0.10713333333333334</v>
      </c>
      <c r="AS9" s="17">
        <v>2.2591666666666666E-2</v>
      </c>
      <c r="AT9" s="17">
        <v>9.6033333333333346E-2</v>
      </c>
      <c r="AU9" s="17">
        <v>0.14523333333333333</v>
      </c>
      <c r="AV9" s="17">
        <v>3.1683333333333334E-2</v>
      </c>
      <c r="AW9" s="17">
        <v>1.8231083333333336</v>
      </c>
      <c r="AX9" s="17">
        <v>0.31209166666666666</v>
      </c>
      <c r="AY9" s="17">
        <v>18.626433333333335</v>
      </c>
      <c r="AZ9" s="17">
        <v>0.33851666666666674</v>
      </c>
      <c r="BA9" s="17">
        <v>0.40564166666666668</v>
      </c>
      <c r="BB9" s="17">
        <v>7.721666666666667E-2</v>
      </c>
      <c r="BC9" s="17">
        <v>8.7616666666666676E-2</v>
      </c>
      <c r="BD9" s="17">
        <v>5.6241666666666662E-2</v>
      </c>
      <c r="BE9" s="17">
        <v>7.9141666666666666E-2</v>
      </c>
      <c r="BF9" s="17">
        <v>2.8146083333333336</v>
      </c>
      <c r="BG9" s="17">
        <v>2.1692249999999995</v>
      </c>
      <c r="BH9" s="17">
        <v>0.11581666666666666</v>
      </c>
      <c r="BI9" s="21">
        <v>5.6008333333333327E-2</v>
      </c>
    </row>
    <row r="10" spans="1:61" s="14" customFormat="1" x14ac:dyDescent="0.25">
      <c r="A10" s="31" t="s">
        <v>212</v>
      </c>
      <c r="B10" s="17">
        <v>0.28368749999999998</v>
      </c>
      <c r="C10" s="17">
        <v>0.21991250000000001</v>
      </c>
      <c r="D10" s="17">
        <v>0.10223750000000001</v>
      </c>
      <c r="E10" s="17">
        <v>7.9412499999999997E-2</v>
      </c>
      <c r="F10" s="17">
        <v>0.58714999999999995</v>
      </c>
      <c r="G10" s="17">
        <v>0.18037500000000001</v>
      </c>
      <c r="H10" s="17">
        <v>92.885362499999999</v>
      </c>
      <c r="I10" s="17">
        <v>0.10622500000000001</v>
      </c>
      <c r="J10" s="17">
        <v>0.38066250000000001</v>
      </c>
      <c r="K10" s="17">
        <v>2.8447249999999999</v>
      </c>
      <c r="L10" s="17">
        <v>0.41313749999999999</v>
      </c>
      <c r="M10" s="17">
        <v>0.66501250000000001</v>
      </c>
      <c r="N10" s="17">
        <v>0.17480000000000001</v>
      </c>
      <c r="O10" s="17">
        <v>3.6637499999999996E-2</v>
      </c>
      <c r="P10" s="17">
        <v>11.732900000000001</v>
      </c>
      <c r="Q10" s="17">
        <v>6.5187499999999995E-2</v>
      </c>
      <c r="R10" s="17">
        <v>2.17375E-2</v>
      </c>
      <c r="S10" s="17">
        <v>4.6524999999999997E-2</v>
      </c>
      <c r="T10" s="17">
        <v>3.0312499999999999E-2</v>
      </c>
      <c r="U10" s="17">
        <v>3.8412500000000002E-2</v>
      </c>
      <c r="V10" s="17">
        <v>0.26359999999999995</v>
      </c>
      <c r="W10" s="17">
        <v>0.13825000000000001</v>
      </c>
      <c r="X10" s="17">
        <v>0.2532875</v>
      </c>
      <c r="Y10" s="17">
        <v>4.51125E-2</v>
      </c>
      <c r="Z10" s="17">
        <v>0.96988750000000001</v>
      </c>
      <c r="AA10" s="17">
        <v>0.34473750000000003</v>
      </c>
      <c r="AB10" s="17">
        <v>0.403775</v>
      </c>
      <c r="AC10" s="17">
        <v>0.32046249999999998</v>
      </c>
      <c r="AD10" s="17">
        <v>7.5987500000000013E-2</v>
      </c>
      <c r="AE10" s="17">
        <v>0.11277499999999999</v>
      </c>
      <c r="AF10" s="17">
        <v>0.34825</v>
      </c>
      <c r="AG10" s="17">
        <v>1.5077750000000001</v>
      </c>
      <c r="AH10" s="17">
        <v>0.58608750000000009</v>
      </c>
      <c r="AI10" s="17">
        <v>0.1046</v>
      </c>
      <c r="AJ10" s="17">
        <v>0.98772499999999996</v>
      </c>
      <c r="AK10" s="17">
        <v>0.318525</v>
      </c>
      <c r="AL10" s="17">
        <v>0.2277875</v>
      </c>
      <c r="AM10" s="17">
        <v>0.20202499999999998</v>
      </c>
      <c r="AN10" s="17">
        <v>0.41803750000000001</v>
      </c>
      <c r="AO10" s="17">
        <v>0.11359999999999999</v>
      </c>
      <c r="AP10" s="17">
        <v>0.39915</v>
      </c>
      <c r="AQ10" s="17">
        <v>3.3287499999999998E-2</v>
      </c>
      <c r="AR10" s="17">
        <v>0.16538750000000002</v>
      </c>
      <c r="AS10" s="17">
        <v>8.3712499999999995E-2</v>
      </c>
      <c r="AT10" s="17">
        <v>0.1157125</v>
      </c>
      <c r="AU10" s="17">
        <v>0.38513749999999997</v>
      </c>
      <c r="AV10" s="17">
        <v>6.2712500000000004E-2</v>
      </c>
      <c r="AW10" s="17">
        <v>2.2802875</v>
      </c>
      <c r="AX10" s="17">
        <v>0.19043750000000001</v>
      </c>
      <c r="AY10" s="17">
        <v>22.586449999999999</v>
      </c>
      <c r="AZ10" s="17">
        <v>0.65516249999999998</v>
      </c>
      <c r="BA10" s="17">
        <v>0.4896875</v>
      </c>
      <c r="BB10" s="17">
        <v>0.11032500000000001</v>
      </c>
      <c r="BC10" s="17">
        <v>0.14471249999999999</v>
      </c>
      <c r="BD10" s="17">
        <v>0.11273750000000002</v>
      </c>
      <c r="BE10" s="17">
        <v>0.16252499999999998</v>
      </c>
      <c r="BF10" s="17">
        <v>1.8024</v>
      </c>
      <c r="BG10" s="17">
        <v>2.7760750000000001</v>
      </c>
      <c r="BH10" s="17">
        <v>0.35853750000000001</v>
      </c>
      <c r="BI10" s="21">
        <v>8.1174999999999997E-2</v>
      </c>
    </row>
    <row r="11" spans="1:61" s="14" customFormat="1" x14ac:dyDescent="0.25">
      <c r="A11" s="31" t="s">
        <v>211</v>
      </c>
      <c r="B11" s="17">
        <v>0.20105833333333334</v>
      </c>
      <c r="C11" s="17">
        <v>0.20519999999999997</v>
      </c>
      <c r="D11" s="17">
        <v>0.11960833333333333</v>
      </c>
      <c r="E11" s="17">
        <v>0.129075</v>
      </c>
      <c r="F11" s="17">
        <v>0.51900833333333329</v>
      </c>
      <c r="G11" s="17">
        <v>7.4799999999999991E-2</v>
      </c>
      <c r="H11" s="17">
        <v>80.994</v>
      </c>
      <c r="I11" s="17">
        <v>0.16323333333333337</v>
      </c>
      <c r="J11" s="17">
        <v>0.42120833333333335</v>
      </c>
      <c r="K11" s="17">
        <v>2.8599666666666668</v>
      </c>
      <c r="L11" s="17">
        <v>0.34443333333333331</v>
      </c>
      <c r="M11" s="17">
        <v>4.4240749999999993</v>
      </c>
      <c r="N11" s="17">
        <v>0.13267499999999999</v>
      </c>
      <c r="O11" s="17">
        <v>4.5449999999999997E-2</v>
      </c>
      <c r="P11" s="17">
        <v>11.633483333333333</v>
      </c>
      <c r="Q11" s="17">
        <v>1.6924999999999999E-2</v>
      </c>
      <c r="R11" s="17">
        <v>0.12307499999999999</v>
      </c>
      <c r="S11" s="17">
        <v>4.4600000000000001E-2</v>
      </c>
      <c r="T11" s="17">
        <v>3.3425000000000003E-2</v>
      </c>
      <c r="U11" s="17">
        <v>3.415E-2</v>
      </c>
      <c r="V11" s="17">
        <v>0.21975000000000003</v>
      </c>
      <c r="W11" s="17">
        <v>0.25438333333333335</v>
      </c>
      <c r="X11" s="17">
        <v>0.28600833333333331</v>
      </c>
      <c r="Y11" s="17">
        <v>0.40076666666666666</v>
      </c>
      <c r="Z11" s="17">
        <v>0.69511666666666649</v>
      </c>
      <c r="AA11" s="17">
        <v>0.24555833333333332</v>
      </c>
      <c r="AB11" s="17">
        <v>0.23734166666666667</v>
      </c>
      <c r="AC11" s="17">
        <v>0.25931666666666664</v>
      </c>
      <c r="AD11" s="17">
        <v>0.12050833333333333</v>
      </c>
      <c r="AE11" s="17">
        <v>0.19880833333333336</v>
      </c>
      <c r="AF11" s="17">
        <v>0.35538333333333338</v>
      </c>
      <c r="AG11" s="17">
        <v>1.4758166666666668</v>
      </c>
      <c r="AH11" s="17">
        <v>0.4219</v>
      </c>
      <c r="AI11" s="17">
        <v>0.10173333333333333</v>
      </c>
      <c r="AJ11" s="17">
        <v>0.95067500000000005</v>
      </c>
      <c r="AK11" s="17">
        <v>0.49879999999999997</v>
      </c>
      <c r="AL11" s="17">
        <v>0.12465833333333332</v>
      </c>
      <c r="AM11" s="17">
        <v>8.7958333333333347E-2</v>
      </c>
      <c r="AN11" s="17">
        <v>0.36646666666666666</v>
      </c>
      <c r="AO11" s="17">
        <v>9.0441666666666656E-2</v>
      </c>
      <c r="AP11" s="17">
        <v>0.18389999999999998</v>
      </c>
      <c r="AQ11" s="17">
        <v>5.4541666666666676E-2</v>
      </c>
      <c r="AR11" s="17">
        <v>0.15353333333333335</v>
      </c>
      <c r="AS11" s="17">
        <v>0.12307499999999999</v>
      </c>
      <c r="AT11" s="17">
        <v>0.16361666666666666</v>
      </c>
      <c r="AU11" s="17">
        <v>0.26443333333333335</v>
      </c>
      <c r="AV11" s="17">
        <v>0.10518333333333334</v>
      </c>
      <c r="AW11" s="17">
        <v>2.0524</v>
      </c>
      <c r="AX11" s="17">
        <v>0.30045833333333333</v>
      </c>
      <c r="AY11" s="17">
        <v>23.042983333333336</v>
      </c>
      <c r="AZ11" s="17">
        <v>0.52215833333333328</v>
      </c>
      <c r="BA11" s="17">
        <v>0.56408333333333338</v>
      </c>
      <c r="BB11" s="17">
        <v>0.10195</v>
      </c>
      <c r="BC11" s="17">
        <v>0.14399166666666668</v>
      </c>
      <c r="BD11" s="17">
        <v>0.24308333333333332</v>
      </c>
      <c r="BE11" s="17">
        <v>0.46884166666666666</v>
      </c>
      <c r="BF11" s="17">
        <v>13.319216666666668</v>
      </c>
      <c r="BG11" s="17">
        <v>2.5151416666666662</v>
      </c>
      <c r="BH11" s="17">
        <v>0.25166666666666665</v>
      </c>
      <c r="BI11" s="21">
        <v>0.175625</v>
      </c>
    </row>
    <row r="12" spans="1:61" s="14" customFormat="1" x14ac:dyDescent="0.25">
      <c r="A12" s="31" t="s">
        <v>213</v>
      </c>
      <c r="B12" s="17">
        <v>0.11914999999999999</v>
      </c>
      <c r="C12" s="17">
        <v>0.22650714285714282</v>
      </c>
      <c r="D12" s="17">
        <v>0.14212857142857144</v>
      </c>
      <c r="E12" s="17">
        <v>0.14871428571428574</v>
      </c>
      <c r="F12" s="17">
        <v>0.38737142857142853</v>
      </c>
      <c r="G12" s="17">
        <v>0.15727857142857141</v>
      </c>
      <c r="H12" s="17">
        <v>75.870099999999994</v>
      </c>
      <c r="I12" s="17">
        <v>0.1726</v>
      </c>
      <c r="J12" s="17">
        <v>0.62765714285714291</v>
      </c>
      <c r="K12" s="17">
        <v>3.5781428571428573</v>
      </c>
      <c r="L12" s="17">
        <v>0.53052857142857146</v>
      </c>
      <c r="M12" s="17">
        <v>3.8689642857142856</v>
      </c>
      <c r="N12" s="17">
        <v>0.11352857142857144</v>
      </c>
      <c r="O12" s="17">
        <v>3.7550000000000007E-2</v>
      </c>
      <c r="P12" s="17">
        <v>13.866992857142858</v>
      </c>
      <c r="Q12" s="17">
        <v>4.4214285714285713E-2</v>
      </c>
      <c r="R12" s="17">
        <v>2.439285714285714E-2</v>
      </c>
      <c r="S12" s="17">
        <v>6.8028571428571438E-2</v>
      </c>
      <c r="T12" s="17">
        <v>2.5321428571428575E-2</v>
      </c>
      <c r="U12" s="17">
        <v>5.1592857142857149E-2</v>
      </c>
      <c r="V12" s="17">
        <v>0.22310714285714286</v>
      </c>
      <c r="W12" s="17">
        <v>0.17703571428571432</v>
      </c>
      <c r="X12" s="17">
        <v>0.18267857142857144</v>
      </c>
      <c r="Y12" s="17">
        <v>0.19050000000000003</v>
      </c>
      <c r="Z12" s="17">
        <v>1.2846357142857143</v>
      </c>
      <c r="AA12" s="17">
        <v>0.20009285714285713</v>
      </c>
      <c r="AB12" s="17">
        <v>0.20554285714285711</v>
      </c>
      <c r="AC12" s="17">
        <v>0.31869285714285711</v>
      </c>
      <c r="AD12" s="17">
        <v>9.461428571428572E-2</v>
      </c>
      <c r="AE12" s="17">
        <v>0.1926642857142857</v>
      </c>
      <c r="AF12" s="17">
        <v>0.36870714285714279</v>
      </c>
      <c r="AG12" s="17">
        <v>1.1113500000000001</v>
      </c>
      <c r="AH12" s="17">
        <v>0.4612357142857143</v>
      </c>
      <c r="AI12" s="17">
        <v>0.13209285714285715</v>
      </c>
      <c r="AJ12" s="17">
        <v>0.71796428571428572</v>
      </c>
      <c r="AK12" s="17">
        <v>1.2675428571428571</v>
      </c>
      <c r="AL12" s="17">
        <v>0.21645</v>
      </c>
      <c r="AM12" s="17">
        <v>9.7671428571428562E-2</v>
      </c>
      <c r="AN12" s="17">
        <v>0.22580000000000003</v>
      </c>
      <c r="AO12" s="17">
        <v>9.5321428571428571E-2</v>
      </c>
      <c r="AP12" s="17">
        <v>0.32527857142857147</v>
      </c>
      <c r="AQ12" s="17">
        <v>4.680714285714286E-2</v>
      </c>
      <c r="AR12" s="17">
        <v>0.17339285714285715</v>
      </c>
      <c r="AS12" s="17">
        <v>0.13033571428571428</v>
      </c>
      <c r="AT12" s="17">
        <v>0.14863571428571426</v>
      </c>
      <c r="AU12" s="17">
        <v>0.26940000000000003</v>
      </c>
      <c r="AV12" s="17">
        <v>6.2921428571428559E-2</v>
      </c>
      <c r="AW12" s="17">
        <v>2.2840928571428569</v>
      </c>
      <c r="AX12" s="17">
        <v>0.17519285714285712</v>
      </c>
      <c r="AY12" s="17">
        <v>22.919364285714288</v>
      </c>
      <c r="AZ12" s="17">
        <v>0.49643571428571437</v>
      </c>
      <c r="BA12" s="17">
        <v>0.43911428571428573</v>
      </c>
      <c r="BB12" s="17">
        <v>6.3528571428571434E-2</v>
      </c>
      <c r="BC12" s="17">
        <v>0.37434285714285709</v>
      </c>
      <c r="BD12" s="17">
        <v>0.13730714285714285</v>
      </c>
      <c r="BE12" s="17">
        <v>0.31045000000000006</v>
      </c>
      <c r="BF12" s="17">
        <v>10.499421428571427</v>
      </c>
      <c r="BG12" s="17">
        <v>3.2286642857142858</v>
      </c>
      <c r="BH12" s="17">
        <v>0.25900714285714288</v>
      </c>
      <c r="BI12" s="21">
        <v>0.10445</v>
      </c>
    </row>
    <row r="13" spans="1:61" s="14" customFormat="1" x14ac:dyDescent="0.25">
      <c r="A13" s="31" t="s">
        <v>218</v>
      </c>
      <c r="B13" s="17">
        <v>5.7709999999999997E-2</v>
      </c>
      <c r="C13" s="17">
        <v>0.24990000000000001</v>
      </c>
      <c r="D13" s="17">
        <v>0.19141</v>
      </c>
      <c r="E13" s="17">
        <v>0.10127</v>
      </c>
      <c r="F13" s="17">
        <v>0.44361999999999996</v>
      </c>
      <c r="G13" s="17">
        <v>0.49223</v>
      </c>
      <c r="H13" s="17">
        <v>75.639739999999989</v>
      </c>
      <c r="I13" s="17">
        <v>0.23984999999999998</v>
      </c>
      <c r="J13" s="17">
        <v>1.06538</v>
      </c>
      <c r="K13" s="17">
        <v>3.3625599999999998</v>
      </c>
      <c r="L13" s="17">
        <v>0.70460999999999996</v>
      </c>
      <c r="M13" s="17">
        <v>1.0976500000000002</v>
      </c>
      <c r="N13" s="17">
        <v>9.4E-2</v>
      </c>
      <c r="O13" s="17">
        <v>3.4430000000000002E-2</v>
      </c>
      <c r="P13" s="17">
        <v>13.516</v>
      </c>
      <c r="Q13" s="17">
        <v>0.15028999999999998</v>
      </c>
      <c r="R13" s="17">
        <v>2.2969999999999997E-2</v>
      </c>
      <c r="S13" s="17">
        <v>0.11995</v>
      </c>
      <c r="T13" s="17">
        <v>3.5459999999999998E-2</v>
      </c>
      <c r="U13" s="17">
        <v>5.1799999999999999E-2</v>
      </c>
      <c r="V13" s="17">
        <v>0.29771999999999998</v>
      </c>
      <c r="W13" s="17">
        <v>0.12345999999999999</v>
      </c>
      <c r="X13" s="17">
        <v>0.57836999999999994</v>
      </c>
      <c r="Y13" s="17">
        <v>8.7669999999999998E-2</v>
      </c>
      <c r="Z13" s="17">
        <v>1.4467000000000001</v>
      </c>
      <c r="AA13" s="17">
        <v>0.48446999999999996</v>
      </c>
      <c r="AB13" s="17">
        <v>0.37866000000000005</v>
      </c>
      <c r="AC13" s="17">
        <v>0.43601999999999996</v>
      </c>
      <c r="AD13" s="17">
        <v>9.2289999999999997E-2</v>
      </c>
      <c r="AE13" s="17">
        <v>0.17066000000000003</v>
      </c>
      <c r="AF13" s="17">
        <v>0.41163</v>
      </c>
      <c r="AG13" s="17">
        <v>2.4387799999999999</v>
      </c>
      <c r="AH13" s="17">
        <v>0.73432000000000008</v>
      </c>
      <c r="AI13" s="17">
        <v>0.18517</v>
      </c>
      <c r="AJ13" s="17">
        <v>0.89675000000000016</v>
      </c>
      <c r="AK13" s="17">
        <v>1.7513400000000001</v>
      </c>
      <c r="AL13" s="17">
        <v>0.37008999999999997</v>
      </c>
      <c r="AM13" s="17">
        <v>0.37319000000000002</v>
      </c>
      <c r="AN13" s="17">
        <v>0.43210000000000004</v>
      </c>
      <c r="AO13" s="17">
        <v>0.11757999999999999</v>
      </c>
      <c r="AP13" s="17">
        <v>0.28656000000000004</v>
      </c>
      <c r="AQ13" s="17">
        <v>4.3869999999999999E-2</v>
      </c>
      <c r="AR13" s="17">
        <v>0.31789000000000001</v>
      </c>
      <c r="AS13" s="17">
        <v>0.12096</v>
      </c>
      <c r="AT13" s="17">
        <v>0.26647999999999999</v>
      </c>
      <c r="AU13" s="17">
        <v>0.28082999999999997</v>
      </c>
      <c r="AV13" s="17">
        <v>0.10447999999999999</v>
      </c>
      <c r="AW13" s="17">
        <v>3.9053499999999999</v>
      </c>
      <c r="AX13" s="17">
        <v>0.21865999999999999</v>
      </c>
      <c r="AY13" s="17">
        <v>40.749099999999999</v>
      </c>
      <c r="AZ13" s="17">
        <v>1.1334500000000001</v>
      </c>
      <c r="BA13" s="17">
        <v>0.47328999999999999</v>
      </c>
      <c r="BB13" s="17">
        <v>0.70065999999999995</v>
      </c>
      <c r="BC13" s="17">
        <v>0.64825999999999995</v>
      </c>
      <c r="BD13" s="17">
        <v>0.15550999999999998</v>
      </c>
      <c r="BE13" s="17">
        <v>0.33962999999999999</v>
      </c>
      <c r="BF13" s="17">
        <v>4.0755700000000008</v>
      </c>
      <c r="BG13" s="17">
        <v>5.4399600000000001</v>
      </c>
      <c r="BH13" s="17">
        <v>0.52501000000000009</v>
      </c>
      <c r="BI13" s="21">
        <v>0.11439000000000002</v>
      </c>
    </row>
    <row r="14" spans="1:61" s="14" customFormat="1" x14ac:dyDescent="0.25">
      <c r="A14" s="31" t="s">
        <v>219</v>
      </c>
      <c r="B14" s="17">
        <v>0.35830000000000001</v>
      </c>
      <c r="C14" s="17">
        <v>0.28878999999999999</v>
      </c>
      <c r="D14" s="17">
        <v>0.23501000000000002</v>
      </c>
      <c r="E14" s="17">
        <v>9.9000000000000005E-2</v>
      </c>
      <c r="F14" s="17">
        <v>0.49047000000000002</v>
      </c>
      <c r="G14" s="17">
        <v>0.30555999999999994</v>
      </c>
      <c r="H14" s="17">
        <v>71.977779999999996</v>
      </c>
      <c r="I14" s="17">
        <v>0.20788999999999999</v>
      </c>
      <c r="J14" s="17">
        <v>0.60622999999999994</v>
      </c>
      <c r="K14" s="17">
        <v>3.14025</v>
      </c>
      <c r="L14" s="17">
        <v>0.67715000000000003</v>
      </c>
      <c r="M14" s="17">
        <v>0.77074999999999994</v>
      </c>
      <c r="N14" s="17">
        <v>0.50941000000000014</v>
      </c>
      <c r="O14" s="17">
        <v>3.048E-2</v>
      </c>
      <c r="P14" s="17">
        <v>12.68266</v>
      </c>
      <c r="Q14" s="17">
        <v>0.11065</v>
      </c>
      <c r="R14" s="17">
        <v>1.8360000000000001E-2</v>
      </c>
      <c r="S14" s="17">
        <v>8.8829999999999992E-2</v>
      </c>
      <c r="T14" s="17">
        <v>5.2539999999999996E-2</v>
      </c>
      <c r="U14" s="17">
        <v>0.11853</v>
      </c>
      <c r="V14" s="17">
        <v>0.43396000000000007</v>
      </c>
      <c r="W14" s="17">
        <v>0.10859000000000001</v>
      </c>
      <c r="X14" s="17">
        <v>0.20022000000000001</v>
      </c>
      <c r="Y14" s="17">
        <v>5.3109999999999991E-2</v>
      </c>
      <c r="Z14" s="17">
        <v>1.1154600000000001</v>
      </c>
      <c r="AA14" s="17">
        <v>0.38485000000000003</v>
      </c>
      <c r="AB14" s="17">
        <v>0.68608999999999998</v>
      </c>
      <c r="AC14" s="17">
        <v>0.49206000000000005</v>
      </c>
      <c r="AD14" s="17">
        <v>6.2770000000000006E-2</v>
      </c>
      <c r="AE14" s="17">
        <v>0.12934999999999999</v>
      </c>
      <c r="AF14" s="17">
        <v>0.30810999999999999</v>
      </c>
      <c r="AG14" s="17">
        <v>1.9906199999999998</v>
      </c>
      <c r="AH14" s="17">
        <v>0.71016999999999997</v>
      </c>
      <c r="AI14" s="17">
        <v>0.15609000000000001</v>
      </c>
      <c r="AJ14" s="17">
        <v>0.84951999999999983</v>
      </c>
      <c r="AK14" s="17">
        <v>2.0583800000000005</v>
      </c>
      <c r="AL14" s="17">
        <v>0.31164999999999998</v>
      </c>
      <c r="AM14" s="17">
        <v>0.26688999999999996</v>
      </c>
      <c r="AN14" s="17">
        <v>0.36265999999999998</v>
      </c>
      <c r="AO14" s="17">
        <v>0.17387</v>
      </c>
      <c r="AP14" s="17">
        <v>0.44322999999999996</v>
      </c>
      <c r="AQ14" s="17">
        <v>3.5100000000000006E-2</v>
      </c>
      <c r="AR14" s="17">
        <v>0.41166000000000003</v>
      </c>
      <c r="AS14" s="17">
        <v>9.214E-2</v>
      </c>
      <c r="AT14" s="17">
        <v>0.27542000000000005</v>
      </c>
      <c r="AU14" s="17">
        <v>0.28886000000000001</v>
      </c>
      <c r="AV14" s="17">
        <v>8.0489999999999992E-2</v>
      </c>
      <c r="AW14" s="17">
        <v>3.21644</v>
      </c>
      <c r="AX14" s="17">
        <v>0.29002000000000006</v>
      </c>
      <c r="AY14" s="17">
        <v>38.669350000000001</v>
      </c>
      <c r="AZ14" s="17">
        <v>0.70005000000000006</v>
      </c>
      <c r="BA14" s="17">
        <v>0.51435000000000008</v>
      </c>
      <c r="BB14" s="17">
        <v>0.17311000000000001</v>
      </c>
      <c r="BC14" s="17">
        <v>0.3251</v>
      </c>
      <c r="BD14" s="17">
        <v>0.10163</v>
      </c>
      <c r="BE14" s="17">
        <v>0.21511</v>
      </c>
      <c r="BF14" s="17">
        <v>2.4999400000000001</v>
      </c>
      <c r="BG14" s="17">
        <v>4.5169699999999997</v>
      </c>
      <c r="BH14" s="17">
        <v>0.50157000000000007</v>
      </c>
      <c r="BI14" s="21">
        <v>0.10647000000000002</v>
      </c>
    </row>
    <row r="15" spans="1:61" s="14" customFormat="1" x14ac:dyDescent="0.25">
      <c r="A15" s="31" t="s">
        <v>195</v>
      </c>
      <c r="B15" s="17">
        <v>3.0142857142857145E-2</v>
      </c>
      <c r="C15" s="17">
        <v>0.19989285714285712</v>
      </c>
      <c r="D15" s="17">
        <v>9.7314285714285714E-2</v>
      </c>
      <c r="E15" s="17">
        <v>7.4400000000000008E-2</v>
      </c>
      <c r="F15" s="17">
        <v>0.48986428571428575</v>
      </c>
      <c r="G15" s="17">
        <v>6.8657142857142861E-2</v>
      </c>
      <c r="H15" s="17">
        <v>58.941835714285709</v>
      </c>
      <c r="I15" s="17">
        <v>6.0842857142857143E-2</v>
      </c>
      <c r="J15" s="17">
        <v>0.3078785714285715</v>
      </c>
      <c r="K15" s="17">
        <v>2.6960357142857143</v>
      </c>
      <c r="L15" s="17">
        <v>0.30591428571428564</v>
      </c>
      <c r="M15" s="17">
        <v>3.2545499999999996</v>
      </c>
      <c r="N15" s="17">
        <v>4.5485714285714282E-2</v>
      </c>
      <c r="O15" s="17">
        <v>2.5328571428571429E-2</v>
      </c>
      <c r="P15" s="17">
        <v>11.304621428571428</v>
      </c>
      <c r="Q15" s="17">
        <v>2.9328571428571426E-2</v>
      </c>
      <c r="R15" s="17">
        <v>2.0528571428571431E-2</v>
      </c>
      <c r="S15" s="17">
        <v>1.2764285714285712E-2</v>
      </c>
      <c r="T15" s="17">
        <v>6.9428571428571438E-3</v>
      </c>
      <c r="U15" s="17">
        <v>2.3235714285714287E-2</v>
      </c>
      <c r="V15" s="17">
        <v>0.13687142857142859</v>
      </c>
      <c r="W15" s="17">
        <v>5.0785714285714281E-2</v>
      </c>
      <c r="X15" s="17">
        <v>0.20378571428571426</v>
      </c>
      <c r="Y15" s="17">
        <v>0.1206142857142857</v>
      </c>
      <c r="Z15" s="17">
        <v>0.18375714285714287</v>
      </c>
      <c r="AA15" s="17">
        <v>0.15880714285714284</v>
      </c>
      <c r="AB15" s="17">
        <v>7.3335714285714282E-2</v>
      </c>
      <c r="AC15" s="17">
        <v>5.9049999999999991E-2</v>
      </c>
      <c r="AD15" s="17">
        <v>4.7042857142857143E-2</v>
      </c>
      <c r="AE15" s="17">
        <v>5.6885714285714283E-2</v>
      </c>
      <c r="AF15" s="17">
        <v>0.27115000000000006</v>
      </c>
      <c r="AG15" s="17">
        <v>1.0488714285714287</v>
      </c>
      <c r="AH15" s="17">
        <v>0.17822857142857143</v>
      </c>
      <c r="AI15" s="17">
        <v>9.351428571428573E-2</v>
      </c>
      <c r="AJ15" s="17">
        <v>0.61844285714285707</v>
      </c>
      <c r="AK15" s="17">
        <v>0.26045714285714283</v>
      </c>
      <c r="AL15" s="17">
        <v>0.15940714285714286</v>
      </c>
      <c r="AM15" s="17">
        <v>8.8528571428571429E-2</v>
      </c>
      <c r="AN15" s="17">
        <v>7.2528571428571428E-2</v>
      </c>
      <c r="AO15" s="17">
        <v>1.5285714285714288E-2</v>
      </c>
      <c r="AP15" s="17">
        <v>0.15989285714285714</v>
      </c>
      <c r="AQ15" s="17">
        <v>2.4207142857142854E-2</v>
      </c>
      <c r="AR15" s="17">
        <v>8.795E-2</v>
      </c>
      <c r="AS15" s="17">
        <v>4.9621428571428573E-2</v>
      </c>
      <c r="AT15" s="17">
        <v>5.2678571428571429E-2</v>
      </c>
      <c r="AU15" s="17">
        <v>0.16309999999999999</v>
      </c>
      <c r="AV15" s="17">
        <v>5.2642857142857151E-2</v>
      </c>
      <c r="AW15" s="17">
        <v>2.5353714285714291</v>
      </c>
      <c r="AX15" s="17">
        <v>9.1550000000000006E-2</v>
      </c>
      <c r="AY15" s="17">
        <v>21.494107142857143</v>
      </c>
      <c r="AZ15" s="17">
        <v>0.13742142857142858</v>
      </c>
      <c r="BA15" s="17">
        <v>0.11962857142857142</v>
      </c>
      <c r="BB15" s="17">
        <v>7.2164285714285709E-2</v>
      </c>
      <c r="BC15" s="17">
        <v>8.6578571428571421E-2</v>
      </c>
      <c r="BD15" s="17">
        <v>7.0007142857142865E-2</v>
      </c>
      <c r="BE15" s="17">
        <v>0.12029285714285713</v>
      </c>
      <c r="BF15" s="17">
        <v>9.0976499999999998</v>
      </c>
      <c r="BG15" s="17">
        <v>3.2037142857142862</v>
      </c>
      <c r="BH15" s="17">
        <v>0.13825000000000001</v>
      </c>
      <c r="BI15" s="21">
        <v>5.7099999999999998E-2</v>
      </c>
    </row>
    <row r="16" spans="1:61" s="14" customFormat="1" x14ac:dyDescent="0.25">
      <c r="A16" s="31" t="s">
        <v>197</v>
      </c>
      <c r="B16" s="17">
        <v>0.17067499999999999</v>
      </c>
      <c r="C16" s="17">
        <v>0.17739166666666664</v>
      </c>
      <c r="D16" s="17">
        <v>0.12205833333333332</v>
      </c>
      <c r="E16" s="17">
        <v>9.7575000000000009E-2</v>
      </c>
      <c r="F16" s="17">
        <v>0.58200833333333335</v>
      </c>
      <c r="G16" s="17">
        <v>0.14613333333333337</v>
      </c>
      <c r="H16" s="17">
        <v>73.700225000000003</v>
      </c>
      <c r="I16" s="17">
        <v>0.11351666666666667</v>
      </c>
      <c r="J16" s="17">
        <v>0.42914999999999998</v>
      </c>
      <c r="K16" s="17">
        <v>3.9156083333333336</v>
      </c>
      <c r="L16" s="17">
        <v>0.48247500000000004</v>
      </c>
      <c r="M16" s="17">
        <v>0.8475583333333333</v>
      </c>
      <c r="N16" s="17">
        <v>0.11005833333333333</v>
      </c>
      <c r="O16" s="17">
        <v>3.9483333333333336E-2</v>
      </c>
      <c r="P16" s="17">
        <v>16.097375</v>
      </c>
      <c r="Q16" s="17">
        <v>7.0391666666666672E-2</v>
      </c>
      <c r="R16" s="17">
        <v>3.4125000000000003E-2</v>
      </c>
      <c r="S16" s="17">
        <v>2.8066666666666667E-2</v>
      </c>
      <c r="T16" s="17">
        <v>1.6E-2</v>
      </c>
      <c r="U16" s="17">
        <v>4.0875000000000002E-2</v>
      </c>
      <c r="V16" s="17">
        <v>0.18481666666666666</v>
      </c>
      <c r="W16" s="17">
        <v>8.9366666666666664E-2</v>
      </c>
      <c r="X16" s="17">
        <v>0.19241666666666665</v>
      </c>
      <c r="Y16" s="17">
        <v>7.5866666666666679E-2</v>
      </c>
      <c r="Z16" s="17">
        <v>0.41933333333333334</v>
      </c>
      <c r="AA16" s="17">
        <v>0.26308333333333328</v>
      </c>
      <c r="AB16" s="17">
        <v>0.29495833333333338</v>
      </c>
      <c r="AC16" s="17">
        <v>0.1817</v>
      </c>
      <c r="AD16" s="17">
        <v>6.8600000000000008E-2</v>
      </c>
      <c r="AE16" s="17">
        <v>8.6483333333333343E-2</v>
      </c>
      <c r="AF16" s="17">
        <v>0.25196666666666662</v>
      </c>
      <c r="AG16" s="17">
        <v>1.0827083333333334</v>
      </c>
      <c r="AH16" s="17">
        <v>0.38697500000000001</v>
      </c>
      <c r="AI16" s="17">
        <v>0.11293333333333333</v>
      </c>
      <c r="AJ16" s="17">
        <v>0.67910000000000004</v>
      </c>
      <c r="AK16" s="17">
        <v>0.89470000000000016</v>
      </c>
      <c r="AL16" s="17">
        <v>0.27314166666666667</v>
      </c>
      <c r="AM16" s="17">
        <v>0.17805000000000001</v>
      </c>
      <c r="AN16" s="17">
        <v>0.18838333333333332</v>
      </c>
      <c r="AO16" s="17">
        <v>6.7916666666666667E-2</v>
      </c>
      <c r="AP16" s="17">
        <v>0.38644166666666674</v>
      </c>
      <c r="AQ16" s="17">
        <v>2.3725E-2</v>
      </c>
      <c r="AR16" s="17">
        <v>0.17804166666666668</v>
      </c>
      <c r="AS16" s="17">
        <v>7.8424999999999995E-2</v>
      </c>
      <c r="AT16" s="17">
        <v>0.14403333333333337</v>
      </c>
      <c r="AU16" s="17">
        <v>0.19078333333333333</v>
      </c>
      <c r="AV16" s="17">
        <v>7.5966666666666668E-2</v>
      </c>
      <c r="AW16" s="17">
        <v>3.2659750000000005</v>
      </c>
      <c r="AX16" s="17">
        <v>0.24944999999999998</v>
      </c>
      <c r="AY16" s="17">
        <v>26.685666666666666</v>
      </c>
      <c r="AZ16" s="17">
        <v>0.38322499999999998</v>
      </c>
      <c r="BA16" s="17">
        <v>0.50589999999999991</v>
      </c>
      <c r="BB16" s="17">
        <v>7.8216666666666657E-2</v>
      </c>
      <c r="BC16" s="17">
        <v>0.15168333333333336</v>
      </c>
      <c r="BD16" s="17">
        <v>9.9341666666666661E-2</v>
      </c>
      <c r="BE16" s="17">
        <v>0.17312499999999997</v>
      </c>
      <c r="BF16" s="17">
        <v>2.8852083333333334</v>
      </c>
      <c r="BG16" s="17">
        <v>4.158875000000001</v>
      </c>
      <c r="BH16" s="17">
        <v>0.20936666666666667</v>
      </c>
      <c r="BI16" s="21">
        <v>7.2150000000000006E-2</v>
      </c>
    </row>
    <row r="17" spans="1:61" s="14" customFormat="1" x14ac:dyDescent="0.25">
      <c r="A17" s="31" t="s">
        <v>198</v>
      </c>
      <c r="B17" s="17">
        <v>3.9116666666666661E-2</v>
      </c>
      <c r="C17" s="17">
        <v>0.19114166666666665</v>
      </c>
      <c r="D17" s="17">
        <v>0.12855833333333333</v>
      </c>
      <c r="E17" s="17">
        <v>9.3766666666666651E-2</v>
      </c>
      <c r="F17" s="17">
        <v>0.48995833333333327</v>
      </c>
      <c r="G17" s="17">
        <v>0.11706666666666665</v>
      </c>
      <c r="H17" s="17">
        <v>73.67476666666667</v>
      </c>
      <c r="I17" s="17">
        <v>0.11305</v>
      </c>
      <c r="J17" s="17">
        <v>0.40571666666666673</v>
      </c>
      <c r="K17" s="17">
        <v>3.470933333333333</v>
      </c>
      <c r="L17" s="17">
        <v>0.42585000000000001</v>
      </c>
      <c r="M17" s="17">
        <v>1.1566416666666666</v>
      </c>
      <c r="N17" s="17">
        <v>7.4358333333333346E-2</v>
      </c>
      <c r="O17" s="17">
        <v>4.2166666666666665E-2</v>
      </c>
      <c r="P17" s="17">
        <v>15.003966666666665</v>
      </c>
      <c r="Q17" s="17">
        <v>6.2725000000000003E-2</v>
      </c>
      <c r="R17" s="17">
        <v>2.4775000000000002E-2</v>
      </c>
      <c r="S17" s="17">
        <v>2.1116666666666669E-2</v>
      </c>
      <c r="T17" s="17">
        <v>1.8600000000000002E-2</v>
      </c>
      <c r="U17" s="17">
        <v>2.8249999999999997E-2</v>
      </c>
      <c r="V17" s="17">
        <v>0.19544999999999998</v>
      </c>
      <c r="W17" s="17">
        <v>9.4466666666666685E-2</v>
      </c>
      <c r="X17" s="17">
        <v>0.19738333333333333</v>
      </c>
      <c r="Y17" s="17">
        <v>9.2800000000000007E-2</v>
      </c>
      <c r="Z17" s="17">
        <v>0.32017499999999999</v>
      </c>
      <c r="AA17" s="17">
        <v>0.15635000000000002</v>
      </c>
      <c r="AB17" s="17">
        <v>0.12245</v>
      </c>
      <c r="AC17" s="17">
        <v>0.11055000000000002</v>
      </c>
      <c r="AD17" s="17">
        <v>6.1683333333333333E-2</v>
      </c>
      <c r="AE17" s="17">
        <v>0.14069166666666666</v>
      </c>
      <c r="AF17" s="17">
        <v>0.33966666666666662</v>
      </c>
      <c r="AG17" s="17">
        <v>0.99790833333333329</v>
      </c>
      <c r="AH17" s="17">
        <v>0.3132833333333333</v>
      </c>
      <c r="AI17" s="17">
        <v>0.11597500000000001</v>
      </c>
      <c r="AJ17" s="17">
        <v>0.63276666666666659</v>
      </c>
      <c r="AK17" s="17">
        <v>0.78293333333333326</v>
      </c>
      <c r="AL17" s="17">
        <v>0.22288333333333335</v>
      </c>
      <c r="AM17" s="17">
        <v>0.16305833333333333</v>
      </c>
      <c r="AN17" s="17">
        <v>0.15582499999999999</v>
      </c>
      <c r="AO17" s="17">
        <v>2.746666666666667E-2</v>
      </c>
      <c r="AP17" s="17">
        <v>0.16937500000000003</v>
      </c>
      <c r="AQ17" s="17">
        <v>3.1291666666666662E-2</v>
      </c>
      <c r="AR17" s="17">
        <v>0.16253333333333334</v>
      </c>
      <c r="AS17" s="17">
        <v>7.6649999999999996E-2</v>
      </c>
      <c r="AT17" s="17">
        <v>0.12864999999999999</v>
      </c>
      <c r="AU17" s="17">
        <v>0.12093333333333332</v>
      </c>
      <c r="AV17" s="17">
        <v>7.2166666666666671E-2</v>
      </c>
      <c r="AW17" s="17">
        <v>2.8088250000000001</v>
      </c>
      <c r="AX17" s="17">
        <v>0.15060833333333334</v>
      </c>
      <c r="AY17" s="17">
        <v>26.609874999999999</v>
      </c>
      <c r="AZ17" s="17">
        <v>0.30755833333333332</v>
      </c>
      <c r="BA17" s="17">
        <v>0.1628333333333333</v>
      </c>
      <c r="BB17" s="17">
        <v>8.1908333333333333E-2</v>
      </c>
      <c r="BC17" s="17">
        <v>0.13016666666666665</v>
      </c>
      <c r="BD17" s="17">
        <v>9.0425000000000019E-2</v>
      </c>
      <c r="BE17" s="17">
        <v>0.21243333333333334</v>
      </c>
      <c r="BF17" s="17">
        <v>3.6880166666666661</v>
      </c>
      <c r="BG17" s="17">
        <v>3.5091833333333331</v>
      </c>
      <c r="BH17" s="17">
        <v>0.22010833333333335</v>
      </c>
      <c r="BI17" s="21">
        <v>7.8833333333333339E-2</v>
      </c>
    </row>
    <row r="18" spans="1:61" s="14" customFormat="1" x14ac:dyDescent="0.25">
      <c r="A18" s="31" t="s">
        <v>220</v>
      </c>
      <c r="B18" s="17">
        <v>9.2258333333333331E-2</v>
      </c>
      <c r="C18" s="17">
        <v>0.21004166666666668</v>
      </c>
      <c r="D18" s="17">
        <v>0.12180000000000001</v>
      </c>
      <c r="E18" s="17">
        <v>0.14514166666666664</v>
      </c>
      <c r="F18" s="17">
        <v>0.45779166666666665</v>
      </c>
      <c r="G18" s="17">
        <v>0.22338333333333329</v>
      </c>
      <c r="H18" s="17">
        <v>69.531391666666664</v>
      </c>
      <c r="I18" s="17">
        <v>0.12004166666666667</v>
      </c>
      <c r="J18" s="17">
        <v>0.46339166666666665</v>
      </c>
      <c r="K18" s="17">
        <v>2.6241833333333333</v>
      </c>
      <c r="L18" s="17">
        <v>0.42945000000000005</v>
      </c>
      <c r="M18" s="17">
        <v>1.0750249999999999</v>
      </c>
      <c r="N18" s="17">
        <v>0.18885833333333332</v>
      </c>
      <c r="O18" s="17">
        <v>7.5749999999999998E-2</v>
      </c>
      <c r="P18" s="17">
        <v>10.853999999999999</v>
      </c>
      <c r="Q18" s="17">
        <v>5.2966666666666662E-2</v>
      </c>
      <c r="R18" s="17">
        <v>2.0225000000000003E-2</v>
      </c>
      <c r="S18" s="17">
        <v>3.7899999999999996E-2</v>
      </c>
      <c r="T18" s="17">
        <v>2.2924999999999997E-2</v>
      </c>
      <c r="U18" s="17">
        <v>5.1949999999999996E-2</v>
      </c>
      <c r="V18" s="17">
        <v>0.21379999999999999</v>
      </c>
      <c r="W18" s="17">
        <v>0.12760000000000002</v>
      </c>
      <c r="X18" s="17">
        <v>0.19622499999999998</v>
      </c>
      <c r="Y18" s="17">
        <v>9.8533333333333348E-2</v>
      </c>
      <c r="Z18" s="17">
        <v>0.56330833333333341</v>
      </c>
      <c r="AA18" s="17">
        <v>0.30878333333333335</v>
      </c>
      <c r="AB18" s="17">
        <v>0.25244166666666662</v>
      </c>
      <c r="AC18" s="17">
        <v>0.20295833333333335</v>
      </c>
      <c r="AD18" s="17">
        <v>9.5016666666666652E-2</v>
      </c>
      <c r="AE18" s="17">
        <v>0.10651666666666666</v>
      </c>
      <c r="AF18" s="17">
        <v>0.3212916666666667</v>
      </c>
      <c r="AG18" s="17">
        <v>1.2398916666666666</v>
      </c>
      <c r="AH18" s="17">
        <v>0.40629999999999994</v>
      </c>
      <c r="AI18" s="17">
        <v>9.9391666666666656E-2</v>
      </c>
      <c r="AJ18" s="17">
        <v>0.65764166666666657</v>
      </c>
      <c r="AK18" s="17">
        <v>0.75514166666666649</v>
      </c>
      <c r="AL18" s="17">
        <v>0.26282500000000003</v>
      </c>
      <c r="AM18" s="17">
        <v>0.14705000000000001</v>
      </c>
      <c r="AN18" s="17">
        <v>0.18262500000000001</v>
      </c>
      <c r="AO18" s="17">
        <v>6.6916666666666666E-2</v>
      </c>
      <c r="AP18" s="17">
        <v>0.23634166666666667</v>
      </c>
      <c r="AQ18" s="17">
        <v>2.8725000000000001E-2</v>
      </c>
      <c r="AR18" s="17">
        <v>0.25947500000000001</v>
      </c>
      <c r="AS18" s="17">
        <v>9.6958333333333327E-2</v>
      </c>
      <c r="AT18" s="17">
        <v>0.21635833333333332</v>
      </c>
      <c r="AU18" s="17">
        <v>0.20043333333333335</v>
      </c>
      <c r="AV18" s="17">
        <v>7.9708333333333339E-2</v>
      </c>
      <c r="AW18" s="17">
        <v>3.2666416666666667</v>
      </c>
      <c r="AX18" s="17">
        <v>0.24994166666666665</v>
      </c>
      <c r="AY18" s="17">
        <v>36.043816666666665</v>
      </c>
      <c r="AZ18" s="17">
        <v>0.37864999999999999</v>
      </c>
      <c r="BA18" s="17">
        <v>0.41091666666666665</v>
      </c>
      <c r="BB18" s="17">
        <v>0.12599166666666667</v>
      </c>
      <c r="BC18" s="17">
        <v>0.25444166666666668</v>
      </c>
      <c r="BD18" s="17">
        <v>9.3474999999999989E-2</v>
      </c>
      <c r="BE18" s="17">
        <v>0.25345833333333329</v>
      </c>
      <c r="BF18" s="17">
        <v>3.5294333333333334</v>
      </c>
      <c r="BG18" s="17">
        <v>4.4282916666666674</v>
      </c>
      <c r="BH18" s="17">
        <v>0.32533333333333331</v>
      </c>
      <c r="BI18" s="21">
        <v>0.12214166666666666</v>
      </c>
    </row>
    <row r="19" spans="1:61" s="14" customFormat="1" ht="14.4" thickBot="1" x14ac:dyDescent="0.3">
      <c r="A19" s="32" t="s">
        <v>221</v>
      </c>
      <c r="B19" s="22">
        <v>0.13639166666666666</v>
      </c>
      <c r="C19" s="22">
        <v>0.19948333333333332</v>
      </c>
      <c r="D19" s="22">
        <v>0.18270833333333333</v>
      </c>
      <c r="E19" s="22">
        <v>8.3208333333333329E-2</v>
      </c>
      <c r="F19" s="22">
        <v>0.41017500000000001</v>
      </c>
      <c r="G19" s="22">
        <v>0.19226666666666667</v>
      </c>
      <c r="H19" s="22">
        <v>78.986108333333334</v>
      </c>
      <c r="I19" s="22">
        <v>0.19963333333333333</v>
      </c>
      <c r="J19" s="22">
        <v>0.7980666666666667</v>
      </c>
      <c r="K19" s="22">
        <v>2.95445</v>
      </c>
      <c r="L19" s="22">
        <v>0.48674166666666663</v>
      </c>
      <c r="M19" s="22">
        <v>1.0232083333333335</v>
      </c>
      <c r="N19" s="22">
        <v>0.14291666666666666</v>
      </c>
      <c r="O19" s="22">
        <v>5.859166666666666E-2</v>
      </c>
      <c r="P19" s="22">
        <v>12.262600000000001</v>
      </c>
      <c r="Q19" s="22">
        <v>6.5008333333333335E-2</v>
      </c>
      <c r="R19" s="22">
        <v>2.900833333333333E-2</v>
      </c>
      <c r="S19" s="22">
        <v>8.2083333333333328E-2</v>
      </c>
      <c r="T19" s="22">
        <v>1.5700000000000002E-2</v>
      </c>
      <c r="U19" s="22">
        <v>4.9733333333333331E-2</v>
      </c>
      <c r="V19" s="22">
        <v>0.30265833333333331</v>
      </c>
      <c r="W19" s="22">
        <v>0.11636666666666669</v>
      </c>
      <c r="X19" s="22">
        <v>0.154025</v>
      </c>
      <c r="Y19" s="22">
        <v>6.8249999999999991E-2</v>
      </c>
      <c r="Z19" s="22">
        <v>1.4387750000000004</v>
      </c>
      <c r="AA19" s="22">
        <v>0.35741666666666666</v>
      </c>
      <c r="AB19" s="22">
        <v>0.22469166666666671</v>
      </c>
      <c r="AC19" s="22">
        <v>0.25002500000000005</v>
      </c>
      <c r="AD19" s="22">
        <v>8.4791666666666668E-2</v>
      </c>
      <c r="AE19" s="22">
        <v>0.12889166666666665</v>
      </c>
      <c r="AF19" s="22">
        <v>0.27339166666666664</v>
      </c>
      <c r="AG19" s="22">
        <v>1.2937999999999998</v>
      </c>
      <c r="AH19" s="22">
        <v>0.53513333333333335</v>
      </c>
      <c r="AI19" s="22">
        <v>0.1643</v>
      </c>
      <c r="AJ19" s="22">
        <v>0.82772500000000004</v>
      </c>
      <c r="AK19" s="22">
        <v>0.48641666666666666</v>
      </c>
      <c r="AL19" s="22">
        <v>0.25975833333333331</v>
      </c>
      <c r="AM19" s="22">
        <v>0.17204166666666668</v>
      </c>
      <c r="AN19" s="22">
        <v>0.15487500000000001</v>
      </c>
      <c r="AO19" s="22">
        <v>9.588333333333332E-2</v>
      </c>
      <c r="AP19" s="22">
        <v>0.39294999999999997</v>
      </c>
      <c r="AQ19" s="22">
        <v>3.068333333333333E-2</v>
      </c>
      <c r="AR19" s="22">
        <v>0.34175833333333333</v>
      </c>
      <c r="AS19" s="22">
        <v>8.3275000000000002E-2</v>
      </c>
      <c r="AT19" s="22">
        <v>0.25421666666666665</v>
      </c>
      <c r="AU19" s="22">
        <v>0.21219999999999997</v>
      </c>
      <c r="AV19" s="22">
        <v>7.1800000000000003E-2</v>
      </c>
      <c r="AW19" s="22">
        <v>2.9977249999999995</v>
      </c>
      <c r="AX19" s="22">
        <v>0.312</v>
      </c>
      <c r="AY19" s="22">
        <v>40.088374999999999</v>
      </c>
      <c r="AZ19" s="22">
        <v>0.41361666666666669</v>
      </c>
      <c r="BA19" s="22">
        <v>0.38373333333333332</v>
      </c>
      <c r="BB19" s="22">
        <v>0.1335416666666667</v>
      </c>
      <c r="BC19" s="22">
        <v>0.30785833333333334</v>
      </c>
      <c r="BD19" s="22">
        <v>8.789166666666666E-2</v>
      </c>
      <c r="BE19" s="22">
        <v>0.23046666666666668</v>
      </c>
      <c r="BF19" s="22">
        <v>2.9833500000000002</v>
      </c>
      <c r="BG19" s="22">
        <v>4.1082666666666663</v>
      </c>
      <c r="BH19" s="22">
        <v>0.38045000000000001</v>
      </c>
      <c r="BI19" s="23">
        <v>0.11076666666666667</v>
      </c>
    </row>
    <row r="20" spans="1:61" s="15" customFormat="1" x14ac:dyDescent="0.25">
      <c r="A20" s="38" t="s">
        <v>270</v>
      </c>
      <c r="B20" s="24">
        <v>0.14674776119402985</v>
      </c>
      <c r="C20" s="24">
        <v>0.39918208955223899</v>
      </c>
      <c r="D20" s="24">
        <v>0.45572835820895524</v>
      </c>
      <c r="E20" s="24">
        <v>0.168365671641791</v>
      </c>
      <c r="F20" s="24">
        <v>0.51036119402985081</v>
      </c>
      <c r="G20" s="24">
        <v>0.36652388059701485</v>
      </c>
      <c r="H20" s="24">
        <v>1.3841447761194035</v>
      </c>
      <c r="I20" s="24">
        <v>0.24693134328358213</v>
      </c>
      <c r="J20" s="24">
        <v>8.7488059701492524E-2</v>
      </c>
      <c r="K20" s="24">
        <v>0.43243731343283592</v>
      </c>
      <c r="L20" s="24">
        <v>0.61387462686567174</v>
      </c>
      <c r="M20" s="24">
        <v>3.3616029850746267</v>
      </c>
      <c r="N20" s="24">
        <v>2.0526283582089544</v>
      </c>
      <c r="O20" s="24">
        <v>0.29262238805970153</v>
      </c>
      <c r="P20" s="24">
        <v>0.51743731343283583</v>
      </c>
      <c r="Q20" s="24">
        <v>0.62859701492537334</v>
      </c>
      <c r="R20" s="24">
        <v>7.8105970149253703E-2</v>
      </c>
      <c r="S20" s="24">
        <v>8.6611940298507453E-2</v>
      </c>
      <c r="T20" s="24">
        <v>5.4955223880597037E-2</v>
      </c>
      <c r="U20" s="24">
        <v>1.6062134328358211</v>
      </c>
      <c r="V20" s="24">
        <v>0.40152686567164186</v>
      </c>
      <c r="W20" s="24">
        <v>0.20611641791044763</v>
      </c>
      <c r="X20" s="24">
        <v>0.32882089552238802</v>
      </c>
      <c r="Y20" s="24">
        <v>0.18879253731343276</v>
      </c>
      <c r="Z20" s="24">
        <v>0.7303925373134329</v>
      </c>
      <c r="AA20" s="24">
        <v>1.3611298507462688</v>
      </c>
      <c r="AB20" s="24">
        <v>0.45882238805970155</v>
      </c>
      <c r="AC20" s="24">
        <v>1.7983328358208956</v>
      </c>
      <c r="AD20" s="24">
        <v>0.34169999999999995</v>
      </c>
      <c r="AE20" s="24">
        <v>0.24984179104477616</v>
      </c>
      <c r="AF20" s="24">
        <v>0.2858880597014925</v>
      </c>
      <c r="AG20" s="24">
        <v>0.41954477611940294</v>
      </c>
      <c r="AH20" s="24">
        <v>0.43265820895522389</v>
      </c>
      <c r="AI20" s="24">
        <v>0.23074328358208954</v>
      </c>
      <c r="AJ20" s="24">
        <v>0.81252537313432849</v>
      </c>
      <c r="AK20" s="24">
        <v>0.43821044776119389</v>
      </c>
      <c r="AL20" s="24">
        <v>0.66945074626865675</v>
      </c>
      <c r="AM20" s="24">
        <v>0.7134686567164179</v>
      </c>
      <c r="AN20" s="24">
        <v>0.50029999999999986</v>
      </c>
      <c r="AO20" s="24">
        <v>0.13614925373134329</v>
      </c>
      <c r="AP20" s="24">
        <v>0.52928955223880625</v>
      </c>
      <c r="AQ20" s="24">
        <v>0.4161402985074627</v>
      </c>
      <c r="AR20" s="24">
        <v>0.30708805970149261</v>
      </c>
      <c r="AS20" s="24">
        <v>0.2274985074626866</v>
      </c>
      <c r="AT20" s="24">
        <v>0.72242388059701479</v>
      </c>
      <c r="AU20" s="24">
        <v>0.55854328358208938</v>
      </c>
      <c r="AV20" s="24">
        <v>0.45644179104477617</v>
      </c>
      <c r="AW20" s="24">
        <v>0.37890149253731348</v>
      </c>
      <c r="AX20" s="24">
        <v>0.78945671641791071</v>
      </c>
      <c r="AY20" s="24">
        <v>0.87593567164179087</v>
      </c>
      <c r="AZ20" s="24">
        <v>0.92402089552238797</v>
      </c>
      <c r="BA20" s="24">
        <v>0.95793432835820902</v>
      </c>
      <c r="BB20" s="24">
        <v>0.11054776119402984</v>
      </c>
      <c r="BC20" s="24">
        <v>0.59808059701492544</v>
      </c>
      <c r="BD20" s="24">
        <v>0.39139552238805991</v>
      </c>
      <c r="BE20" s="24">
        <v>0.46612985074626867</v>
      </c>
      <c r="BF20" s="24">
        <v>0</v>
      </c>
      <c r="BG20" s="24">
        <v>0.73706865671641786</v>
      </c>
      <c r="BH20" s="24">
        <v>0.32125820895522395</v>
      </c>
      <c r="BI20" s="25">
        <v>0.39749402985074644</v>
      </c>
    </row>
    <row r="21" spans="1:61" s="15" customFormat="1" x14ac:dyDescent="0.25">
      <c r="A21" s="33" t="s">
        <v>249</v>
      </c>
      <c r="B21" s="18">
        <v>0.31193333333333334</v>
      </c>
      <c r="C21" s="18">
        <v>0.45799999999999996</v>
      </c>
      <c r="D21" s="18">
        <v>0.45088333333333336</v>
      </c>
      <c r="E21" s="18">
        <v>0.40306666666666668</v>
      </c>
      <c r="F21" s="18">
        <v>0.71448333333333325</v>
      </c>
      <c r="G21" s="18">
        <v>0.73041666666666671</v>
      </c>
      <c r="H21" s="18">
        <v>0.71726666666666672</v>
      </c>
      <c r="I21" s="18">
        <v>0.33821666666666667</v>
      </c>
      <c r="J21" s="18">
        <v>0.14080000000000001</v>
      </c>
      <c r="K21" s="18">
        <v>0.62009999999999998</v>
      </c>
      <c r="L21" s="18">
        <v>0.56461666666666666</v>
      </c>
      <c r="M21" s="18">
        <v>1.443183333333333</v>
      </c>
      <c r="N21" s="18">
        <v>2.7989166666666669</v>
      </c>
      <c r="O21" s="18">
        <v>0.58521666666666661</v>
      </c>
      <c r="P21" s="18">
        <v>0.58754999999999991</v>
      </c>
      <c r="Q21" s="18">
        <v>0.86613333333333331</v>
      </c>
      <c r="R21" s="18">
        <v>0.18786666666666665</v>
      </c>
      <c r="S21" s="18">
        <v>0.1065</v>
      </c>
      <c r="T21" s="18">
        <v>9.4500000000000015E-2</v>
      </c>
      <c r="U21" s="18">
        <v>1.1705166666666666</v>
      </c>
      <c r="V21" s="18">
        <v>0.50706666666666667</v>
      </c>
      <c r="W21" s="18">
        <v>0.3702833333333333</v>
      </c>
      <c r="X21" s="18">
        <v>0.52526666666666666</v>
      </c>
      <c r="Y21" s="18">
        <v>0.16830000000000001</v>
      </c>
      <c r="Z21" s="18">
        <v>0.37326666666666669</v>
      </c>
      <c r="AA21" s="18">
        <v>2.0992333333333333</v>
      </c>
      <c r="AB21" s="18">
        <v>1.0327333333333333</v>
      </c>
      <c r="AC21" s="18">
        <v>0.69581666666666686</v>
      </c>
      <c r="AD21" s="18">
        <v>0.62806666666666666</v>
      </c>
      <c r="AE21" s="18">
        <v>0.46063333333333339</v>
      </c>
      <c r="AF21" s="18">
        <v>0.54326666666666668</v>
      </c>
      <c r="AG21" s="18">
        <v>0.25555</v>
      </c>
      <c r="AH21" s="18">
        <v>0.44556666666666667</v>
      </c>
      <c r="AI21" s="18">
        <v>0.27089999999999997</v>
      </c>
      <c r="AJ21" s="18">
        <v>0.61196666666666666</v>
      </c>
      <c r="AK21" s="18">
        <v>0.40240000000000004</v>
      </c>
      <c r="AL21" s="18">
        <v>0.59881666666666666</v>
      </c>
      <c r="AM21" s="18">
        <v>1.16225</v>
      </c>
      <c r="AN21" s="18">
        <v>0.11700000000000001</v>
      </c>
      <c r="AO21" s="18">
        <v>0.25478333333333336</v>
      </c>
      <c r="AP21" s="18">
        <v>0.45391666666666669</v>
      </c>
      <c r="AQ21" s="18">
        <v>1.0673999999999999</v>
      </c>
      <c r="AR21" s="18">
        <v>0.44743333333333335</v>
      </c>
      <c r="AS21" s="18">
        <v>0.47284999999999999</v>
      </c>
      <c r="AT21" s="18">
        <v>1.0197999999999998</v>
      </c>
      <c r="AU21" s="18">
        <v>0.67736666666666656</v>
      </c>
      <c r="AV21" s="18">
        <v>0.66583333333333328</v>
      </c>
      <c r="AW21" s="18">
        <v>0.49030000000000001</v>
      </c>
      <c r="AX21" s="18">
        <v>2.2798500000000002</v>
      </c>
      <c r="AY21" s="18">
        <v>0.6291000000000001</v>
      </c>
      <c r="AZ21" s="18">
        <v>0.93384999999999996</v>
      </c>
      <c r="BA21" s="18">
        <v>2.1971833333333333</v>
      </c>
      <c r="BB21" s="18">
        <v>0.16448333333333334</v>
      </c>
      <c r="BC21" s="18">
        <v>0.46248333333333336</v>
      </c>
      <c r="BD21" s="18">
        <v>0.54249999999999998</v>
      </c>
      <c r="BE21" s="18">
        <v>0.39256666666666667</v>
      </c>
      <c r="BF21" s="18">
        <v>0</v>
      </c>
      <c r="BG21" s="18">
        <v>0.76161666666666672</v>
      </c>
      <c r="BH21" s="18">
        <v>0.42864999999999998</v>
      </c>
      <c r="BI21" s="26">
        <v>0.74971666666666659</v>
      </c>
    </row>
    <row r="22" spans="1:61" s="15" customFormat="1" x14ac:dyDescent="0.25">
      <c r="A22" s="33" t="s">
        <v>248</v>
      </c>
      <c r="B22" s="18">
        <v>2.9633333333333334E-2</v>
      </c>
      <c r="C22" s="18">
        <v>0.25675000000000003</v>
      </c>
      <c r="D22" s="18">
        <v>0.27365</v>
      </c>
      <c r="E22" s="18">
        <v>1.8916666666666665E-2</v>
      </c>
      <c r="F22" s="18">
        <v>0.23251666666666662</v>
      </c>
      <c r="G22" s="18">
        <v>5.9700000000000003E-2</v>
      </c>
      <c r="H22" s="18">
        <v>0.23516666666666672</v>
      </c>
      <c r="I22" s="18">
        <v>4.0283333333333331E-2</v>
      </c>
      <c r="J22" s="18">
        <v>2.3183333333333334E-2</v>
      </c>
      <c r="K22" s="18">
        <v>0.1847</v>
      </c>
      <c r="L22" s="18">
        <v>0.29996666666666666</v>
      </c>
      <c r="M22" s="18">
        <v>1.3130499999999998</v>
      </c>
      <c r="N22" s="18">
        <v>0.90571666666666673</v>
      </c>
      <c r="O22" s="18">
        <v>1.4083333333333331E-2</v>
      </c>
      <c r="P22" s="18">
        <v>0.1338</v>
      </c>
      <c r="Q22" s="18">
        <v>0.55959999999999999</v>
      </c>
      <c r="R22" s="18">
        <v>1.1533333333333333E-2</v>
      </c>
      <c r="S22" s="18">
        <v>3.3116666666666669E-2</v>
      </c>
      <c r="T22" s="18">
        <v>2.0683333333333335E-2</v>
      </c>
      <c r="U22" s="18">
        <v>1.5343333333333333</v>
      </c>
      <c r="V22" s="18">
        <v>0.18115000000000001</v>
      </c>
      <c r="W22" s="18">
        <v>6.2649999999999997E-2</v>
      </c>
      <c r="X22" s="18">
        <v>3.5150000000000008E-2</v>
      </c>
      <c r="Y22" s="18">
        <v>3.0416666666666672E-2</v>
      </c>
      <c r="Z22" s="18">
        <v>8.3550000000000013E-2</v>
      </c>
      <c r="AA22" s="18">
        <v>0.72275</v>
      </c>
      <c r="AB22" s="18">
        <v>8.2200000000000009E-2</v>
      </c>
      <c r="AC22" s="18">
        <v>0.28335000000000005</v>
      </c>
      <c r="AD22" s="18">
        <v>5.21E-2</v>
      </c>
      <c r="AE22" s="18">
        <v>1.8883333333333332E-2</v>
      </c>
      <c r="AF22" s="18">
        <v>5.2583333333333343E-2</v>
      </c>
      <c r="AG22" s="18">
        <v>0.11573333333333334</v>
      </c>
      <c r="AH22" s="18">
        <v>0.19114999999999996</v>
      </c>
      <c r="AI22" s="18">
        <v>0.14296666666666666</v>
      </c>
      <c r="AJ22" s="18">
        <v>0.59191666666666654</v>
      </c>
      <c r="AK22" s="18">
        <v>0.23119999999999999</v>
      </c>
      <c r="AL22" s="18">
        <v>0.43865000000000004</v>
      </c>
      <c r="AM22" s="18">
        <v>0.46761666666666662</v>
      </c>
      <c r="AN22" s="18">
        <v>5.7733333333333338E-2</v>
      </c>
      <c r="AO22" s="18">
        <v>3.8883333333333332E-2</v>
      </c>
      <c r="AP22" s="18">
        <v>0.20266666666666666</v>
      </c>
      <c r="AQ22" s="18">
        <v>2.6533333333333329E-2</v>
      </c>
      <c r="AR22" s="18">
        <v>0.14863333333333331</v>
      </c>
      <c r="AS22" s="18">
        <v>6.8233333333333326E-2</v>
      </c>
      <c r="AT22" s="18">
        <v>0.49531666666666663</v>
      </c>
      <c r="AU22" s="18">
        <v>0.25655</v>
      </c>
      <c r="AV22" s="18">
        <v>0.20885000000000001</v>
      </c>
      <c r="AW22" s="18">
        <v>0.12694999999999998</v>
      </c>
      <c r="AX22" s="18">
        <v>6.8283333333333335E-2</v>
      </c>
      <c r="AY22" s="18">
        <v>0.27104999999999996</v>
      </c>
      <c r="AZ22" s="18">
        <v>0.17461666666666667</v>
      </c>
      <c r="BA22" s="18">
        <v>0.38319999999999999</v>
      </c>
      <c r="BB22" s="18">
        <v>3.585E-2</v>
      </c>
      <c r="BC22" s="18">
        <v>0.5208666666666667</v>
      </c>
      <c r="BD22" s="18">
        <v>0.14176666666666668</v>
      </c>
      <c r="BE22" s="18">
        <v>8.4816666666666665E-2</v>
      </c>
      <c r="BF22" s="18">
        <v>0</v>
      </c>
      <c r="BG22" s="18">
        <v>0.26091666666666669</v>
      </c>
      <c r="BH22" s="18">
        <v>0.13241666666666665</v>
      </c>
      <c r="BI22" s="26">
        <v>3.3183333333333336E-2</v>
      </c>
    </row>
    <row r="23" spans="1:61" s="15" customFormat="1" x14ac:dyDescent="0.25">
      <c r="A23" s="33" t="s">
        <v>212</v>
      </c>
      <c r="B23" s="18">
        <v>5.4879999999999998E-2</v>
      </c>
      <c r="C23" s="18">
        <v>0.33584000000000003</v>
      </c>
      <c r="D23" s="18">
        <v>0.22544</v>
      </c>
      <c r="E23" s="18">
        <v>3.0420000000000003E-2</v>
      </c>
      <c r="F23" s="18">
        <v>0.22058</v>
      </c>
      <c r="G23" s="18">
        <v>9.6500000000000002E-2</v>
      </c>
      <c r="H23" s="18">
        <v>0.32206000000000001</v>
      </c>
      <c r="I23" s="18">
        <v>6.6820000000000004E-2</v>
      </c>
      <c r="J23" s="18">
        <v>1.6260000000000004E-2</v>
      </c>
      <c r="K23" s="18">
        <v>0.21864</v>
      </c>
      <c r="L23" s="18">
        <v>0.45269999999999999</v>
      </c>
      <c r="M23" s="18">
        <v>3.8646199999999999</v>
      </c>
      <c r="N23" s="18">
        <v>0.94572000000000001</v>
      </c>
      <c r="O23" s="18">
        <v>5.6840000000000002E-2</v>
      </c>
      <c r="P23" s="18">
        <v>0.13210000000000002</v>
      </c>
      <c r="Q23" s="18">
        <v>0.55057999999999996</v>
      </c>
      <c r="R23" s="18">
        <v>1.7580000000000002E-2</v>
      </c>
      <c r="S23" s="18">
        <v>4.0079999999999998E-2</v>
      </c>
      <c r="T23" s="18">
        <v>1.8380000000000001E-2</v>
      </c>
      <c r="U23" s="18">
        <v>1.4495999999999998</v>
      </c>
      <c r="V23" s="18">
        <v>0.20716000000000001</v>
      </c>
      <c r="W23" s="18">
        <v>8.412E-2</v>
      </c>
      <c r="X23" s="18">
        <v>7.9219999999999999E-2</v>
      </c>
      <c r="Y23" s="18">
        <v>0.16789999999999999</v>
      </c>
      <c r="Z23" s="18">
        <v>0.11613999999999999</v>
      </c>
      <c r="AA23" s="18">
        <v>0.66897999999999991</v>
      </c>
      <c r="AB23" s="18">
        <v>0.10944000000000001</v>
      </c>
      <c r="AC23" s="18">
        <v>0.67341999999999991</v>
      </c>
      <c r="AD23" s="18">
        <v>7.4380000000000002E-2</v>
      </c>
      <c r="AE23" s="18">
        <v>4.5499999999999999E-2</v>
      </c>
      <c r="AF23" s="18">
        <v>0.10529999999999999</v>
      </c>
      <c r="AG23" s="18">
        <v>0.14182</v>
      </c>
      <c r="AH23" s="18">
        <v>0.22656000000000001</v>
      </c>
      <c r="AI23" s="18">
        <v>0.14293999999999998</v>
      </c>
      <c r="AJ23" s="18">
        <v>0.65466000000000002</v>
      </c>
      <c r="AK23" s="18">
        <v>0.20314000000000002</v>
      </c>
      <c r="AL23" s="18">
        <v>0.54567999999999994</v>
      </c>
      <c r="AM23" s="18">
        <v>0.42610000000000003</v>
      </c>
      <c r="AN23" s="18">
        <v>0.14377999999999999</v>
      </c>
      <c r="AO23" s="18">
        <v>6.6600000000000006E-2</v>
      </c>
      <c r="AP23" s="18">
        <v>0.53492000000000006</v>
      </c>
      <c r="AQ23" s="18">
        <v>2.7460000000000002E-2</v>
      </c>
      <c r="AR23" s="18">
        <v>0.12128000000000001</v>
      </c>
      <c r="AS23" s="18">
        <v>0.10429999999999999</v>
      </c>
      <c r="AT23" s="18">
        <v>0.36649999999999999</v>
      </c>
      <c r="AU23" s="18">
        <v>0.42942000000000002</v>
      </c>
      <c r="AV23" s="18">
        <v>0.22872000000000003</v>
      </c>
      <c r="AW23" s="18">
        <v>0.15089999999999998</v>
      </c>
      <c r="AX23" s="18">
        <v>5.983999999999999E-2</v>
      </c>
      <c r="AY23" s="18">
        <v>0.30398000000000003</v>
      </c>
      <c r="AZ23" s="18">
        <v>0.19706000000000001</v>
      </c>
      <c r="BA23" s="18">
        <v>0.31863999999999998</v>
      </c>
      <c r="BB23" s="18">
        <v>3.9559999999999998E-2</v>
      </c>
      <c r="BC23" s="18">
        <v>0.40649999999999997</v>
      </c>
      <c r="BD23" s="18">
        <v>0.183</v>
      </c>
      <c r="BE23" s="18">
        <v>0.22690000000000002</v>
      </c>
      <c r="BF23" s="18">
        <v>0</v>
      </c>
      <c r="BG23" s="18">
        <v>0.26108000000000003</v>
      </c>
      <c r="BH23" s="18">
        <v>0.13533999999999999</v>
      </c>
      <c r="BI23" s="26">
        <v>7.3520000000000002E-2</v>
      </c>
    </row>
    <row r="24" spans="1:61" s="15" customFormat="1" x14ac:dyDescent="0.25">
      <c r="A24" s="33" t="s">
        <v>211</v>
      </c>
      <c r="B24" s="18">
        <v>9.6214285714285711E-2</v>
      </c>
      <c r="C24" s="18">
        <v>0.18872857142857141</v>
      </c>
      <c r="D24" s="18">
        <v>0.31684285714285709</v>
      </c>
      <c r="E24" s="18">
        <v>9.0042857142857119E-2</v>
      </c>
      <c r="F24" s="18">
        <v>0.22567142857142855</v>
      </c>
      <c r="G24" s="18">
        <v>0.21925714285714282</v>
      </c>
      <c r="H24" s="18">
        <v>0.57797142857142858</v>
      </c>
      <c r="I24" s="18">
        <v>0.16010000000000005</v>
      </c>
      <c r="J24" s="18">
        <v>5.3428571428571429E-2</v>
      </c>
      <c r="K24" s="18">
        <v>0.31951428571428575</v>
      </c>
      <c r="L24" s="18">
        <v>0.64510000000000001</v>
      </c>
      <c r="M24" s="18">
        <v>1.6300857142857144</v>
      </c>
      <c r="N24" s="18">
        <v>1.4674999999999998</v>
      </c>
      <c r="O24" s="18">
        <v>3.3800000000000004E-2</v>
      </c>
      <c r="P24" s="18">
        <v>0.28784285714285712</v>
      </c>
      <c r="Q24" s="18">
        <v>0.40587142857142855</v>
      </c>
      <c r="R24" s="18">
        <v>2.4171428571428573E-2</v>
      </c>
      <c r="S24" s="18">
        <v>8.0457142857142866E-2</v>
      </c>
      <c r="T24" s="18">
        <v>4.0357142857142862E-2</v>
      </c>
      <c r="U24" s="18">
        <v>1.3011428571428572</v>
      </c>
      <c r="V24" s="18">
        <v>0.42915714285714274</v>
      </c>
      <c r="W24" s="18">
        <v>8.5014285714285709E-2</v>
      </c>
      <c r="X24" s="18">
        <v>0.10998571428571426</v>
      </c>
      <c r="Y24" s="18">
        <v>3.7785714285714291E-2</v>
      </c>
      <c r="Z24" s="18">
        <v>0.42741428571428575</v>
      </c>
      <c r="AA24" s="18">
        <v>0.83239999999999992</v>
      </c>
      <c r="AB24" s="18">
        <v>0.317</v>
      </c>
      <c r="AC24" s="18">
        <v>0.88338571428571433</v>
      </c>
      <c r="AD24" s="18">
        <v>6.8542857142857141E-2</v>
      </c>
      <c r="AE24" s="18">
        <v>3.0471428571428573E-2</v>
      </c>
      <c r="AF24" s="18">
        <v>4.871428571428571E-2</v>
      </c>
      <c r="AG24" s="18">
        <v>0.27371428571428574</v>
      </c>
      <c r="AH24" s="18">
        <v>0.45462857142857149</v>
      </c>
      <c r="AI24" s="18">
        <v>0.1468142857142857</v>
      </c>
      <c r="AJ24" s="18">
        <v>0.55082857142857133</v>
      </c>
      <c r="AK24" s="18">
        <v>0.30928571428571427</v>
      </c>
      <c r="AL24" s="18">
        <v>0.69532857142857141</v>
      </c>
      <c r="AM24" s="18">
        <v>0.58038571428571417</v>
      </c>
      <c r="AN24" s="18">
        <v>0.33628571428571424</v>
      </c>
      <c r="AO24" s="18">
        <v>0.10535714285714286</v>
      </c>
      <c r="AP24" s="18">
        <v>0.2122</v>
      </c>
      <c r="AQ24" s="18">
        <v>4.4499999999999998E-2</v>
      </c>
      <c r="AR24" s="18">
        <v>0.26187142857142859</v>
      </c>
      <c r="AS24" s="18">
        <v>0.13331428571428572</v>
      </c>
      <c r="AT24" s="18">
        <v>0.46962857142857145</v>
      </c>
      <c r="AU24" s="18">
        <v>0.30784285714285708</v>
      </c>
      <c r="AV24" s="18">
        <v>0.1496142857142857</v>
      </c>
      <c r="AW24" s="18">
        <v>0.24088571428571429</v>
      </c>
      <c r="AX24" s="18">
        <v>0.32648571428571432</v>
      </c>
      <c r="AY24" s="18">
        <v>0.4645428571428572</v>
      </c>
      <c r="AZ24" s="18">
        <v>0.6477857142857143</v>
      </c>
      <c r="BA24" s="18">
        <v>0.63912857142857149</v>
      </c>
      <c r="BB24" s="18">
        <v>6.8271428571428566E-2</v>
      </c>
      <c r="BC24" s="18">
        <v>0.35545714285714286</v>
      </c>
      <c r="BD24" s="18">
        <v>0.14395714285714287</v>
      </c>
      <c r="BE24" s="18">
        <v>0.11190000000000001</v>
      </c>
      <c r="BF24" s="18">
        <v>0</v>
      </c>
      <c r="BG24" s="18">
        <v>0.47289999999999999</v>
      </c>
      <c r="BH24" s="18">
        <v>0.31307142857142856</v>
      </c>
      <c r="BI24" s="26">
        <v>7.631428571428571E-2</v>
      </c>
    </row>
    <row r="25" spans="1:61" s="15" customFormat="1" x14ac:dyDescent="0.25">
      <c r="A25" s="33" t="s">
        <v>213</v>
      </c>
      <c r="B25" s="18">
        <v>4.2939999999999999E-2</v>
      </c>
      <c r="C25" s="18">
        <v>0.23860000000000001</v>
      </c>
      <c r="D25" s="18">
        <v>0.18172000000000002</v>
      </c>
      <c r="E25" s="18">
        <v>3.1460000000000002E-2</v>
      </c>
      <c r="F25" s="18">
        <v>0.22332000000000002</v>
      </c>
      <c r="G25" s="18">
        <v>6.5380000000000008E-2</v>
      </c>
      <c r="H25" s="18">
        <v>0.26982000000000006</v>
      </c>
      <c r="I25" s="18">
        <v>6.9999999999999993E-2</v>
      </c>
      <c r="J25" s="18">
        <v>2.0539999999999999E-2</v>
      </c>
      <c r="K25" s="18">
        <v>0.21540000000000004</v>
      </c>
      <c r="L25" s="18">
        <v>0.41517999999999999</v>
      </c>
      <c r="M25" s="18">
        <v>2.4488399999999997</v>
      </c>
      <c r="N25" s="18">
        <v>0.87580000000000013</v>
      </c>
      <c r="O25" s="18">
        <v>7.669999999999999E-2</v>
      </c>
      <c r="P25" s="18">
        <v>0.13872000000000001</v>
      </c>
      <c r="Q25" s="18">
        <v>0.40776000000000001</v>
      </c>
      <c r="R25" s="18">
        <v>1.7940000000000001E-2</v>
      </c>
      <c r="S25" s="18">
        <v>4.4420000000000001E-2</v>
      </c>
      <c r="T25" s="18">
        <v>2.5700000000000001E-2</v>
      </c>
      <c r="U25" s="18">
        <v>1.4638000000000002</v>
      </c>
      <c r="V25" s="18">
        <v>0.13525999999999999</v>
      </c>
      <c r="W25" s="18">
        <v>9.2560000000000003E-2</v>
      </c>
      <c r="X25" s="18">
        <v>8.7840000000000001E-2</v>
      </c>
      <c r="Y25" s="18">
        <v>0.11842</v>
      </c>
      <c r="Z25" s="18">
        <v>0.10264000000000002</v>
      </c>
      <c r="AA25" s="18">
        <v>0.66757999999999995</v>
      </c>
      <c r="AB25" s="18">
        <v>9.9319999999999992E-2</v>
      </c>
      <c r="AC25" s="18">
        <v>1.3164600000000002</v>
      </c>
      <c r="AD25" s="18">
        <v>6.2879999999999991E-2</v>
      </c>
      <c r="AE25" s="18">
        <v>4.904E-2</v>
      </c>
      <c r="AF25" s="18">
        <v>9.2780000000000001E-2</v>
      </c>
      <c r="AG25" s="18">
        <v>0.14407999999999999</v>
      </c>
      <c r="AH25" s="18">
        <v>0.17843999999999999</v>
      </c>
      <c r="AI25" s="18">
        <v>0.12163999999999997</v>
      </c>
      <c r="AJ25" s="18">
        <v>0.53380000000000005</v>
      </c>
      <c r="AK25" s="18">
        <v>0.17565999999999998</v>
      </c>
      <c r="AL25" s="18">
        <v>0.31681999999999999</v>
      </c>
      <c r="AM25" s="18">
        <v>0.44004000000000004</v>
      </c>
      <c r="AN25" s="18">
        <v>9.0659999999999991E-2</v>
      </c>
      <c r="AO25" s="18">
        <v>6.4920000000000005E-2</v>
      </c>
      <c r="AP25" s="18">
        <v>0.33091999999999999</v>
      </c>
      <c r="AQ25" s="18">
        <v>2.8060000000000002E-2</v>
      </c>
      <c r="AR25" s="18">
        <v>0.13316</v>
      </c>
      <c r="AS25" s="18">
        <v>7.4339999999999989E-2</v>
      </c>
      <c r="AT25" s="18">
        <v>0.35208000000000006</v>
      </c>
      <c r="AU25" s="18">
        <v>0.38391999999999998</v>
      </c>
      <c r="AV25" s="18">
        <v>0.2646</v>
      </c>
      <c r="AW25" s="18">
        <v>0.13876000000000002</v>
      </c>
      <c r="AX25" s="18">
        <v>8.3839999999999998E-2</v>
      </c>
      <c r="AY25" s="18">
        <v>0.27457999999999999</v>
      </c>
      <c r="AZ25" s="18">
        <v>0.20904000000000003</v>
      </c>
      <c r="BA25" s="18">
        <v>0.23838000000000004</v>
      </c>
      <c r="BB25" s="18">
        <v>4.4339999999999997E-2</v>
      </c>
      <c r="BC25" s="18">
        <v>0.51097999999999999</v>
      </c>
      <c r="BD25" s="18">
        <v>0.14776</v>
      </c>
      <c r="BE25" s="18">
        <v>0.20527999999999999</v>
      </c>
      <c r="BF25" s="18">
        <v>0</v>
      </c>
      <c r="BG25" s="18">
        <v>0.30625999999999998</v>
      </c>
      <c r="BH25" s="18">
        <v>0.13980000000000001</v>
      </c>
      <c r="BI25" s="26">
        <v>9.6820000000000003E-2</v>
      </c>
    </row>
    <row r="26" spans="1:61" s="15" customFormat="1" x14ac:dyDescent="0.25">
      <c r="A26" s="33" t="s">
        <v>218</v>
      </c>
      <c r="B26" s="18">
        <v>0.11200000000000002</v>
      </c>
      <c r="C26" s="18">
        <v>0.30110000000000003</v>
      </c>
      <c r="D26" s="18">
        <v>0.52385999999999999</v>
      </c>
      <c r="E26" s="18">
        <v>8.09E-2</v>
      </c>
      <c r="F26" s="18">
        <v>0.44103999999999999</v>
      </c>
      <c r="G26" s="18">
        <v>0.43015999999999999</v>
      </c>
      <c r="H26" s="18">
        <v>1.9017400000000002</v>
      </c>
      <c r="I26" s="18">
        <v>0.22620000000000001</v>
      </c>
      <c r="J26" s="18">
        <v>6.2119999999999995E-2</v>
      </c>
      <c r="K26" s="18">
        <v>0.35635999999999995</v>
      </c>
      <c r="L26" s="18">
        <v>0.42278000000000004</v>
      </c>
      <c r="M26" s="18">
        <v>4.2400799999999998</v>
      </c>
      <c r="N26" s="18">
        <v>1.7703599999999997</v>
      </c>
      <c r="O26" s="18">
        <v>2.8460000000000003E-2</v>
      </c>
      <c r="P26" s="18">
        <v>0.39798</v>
      </c>
      <c r="Q26" s="18">
        <v>0.49135999999999996</v>
      </c>
      <c r="R26" s="18">
        <v>2.5340000000000001E-2</v>
      </c>
      <c r="S26" s="18">
        <v>7.5839999999999991E-2</v>
      </c>
      <c r="T26" s="18">
        <v>2.3039999999999998E-2</v>
      </c>
      <c r="U26" s="18">
        <v>1.7084600000000001</v>
      </c>
      <c r="V26" s="18">
        <v>0.26546000000000003</v>
      </c>
      <c r="W26" s="18">
        <v>0.13832</v>
      </c>
      <c r="X26" s="18">
        <v>6.9720000000000004E-2</v>
      </c>
      <c r="Y26" s="18">
        <v>0.15987999999999999</v>
      </c>
      <c r="Z26" s="18">
        <v>0.32279999999999998</v>
      </c>
      <c r="AA26" s="18">
        <v>1.1275600000000001</v>
      </c>
      <c r="AB26" s="18">
        <v>0.37958000000000003</v>
      </c>
      <c r="AC26" s="18">
        <v>2.14324</v>
      </c>
      <c r="AD26" s="18">
        <v>0.12102000000000002</v>
      </c>
      <c r="AE26" s="18">
        <v>2.8839999999999998E-2</v>
      </c>
      <c r="AF26" s="18">
        <v>5.1900000000000002E-2</v>
      </c>
      <c r="AG26" s="18">
        <v>0.48347999999999997</v>
      </c>
      <c r="AH26" s="18">
        <v>0.50895999999999997</v>
      </c>
      <c r="AI26" s="18">
        <v>0.19754000000000002</v>
      </c>
      <c r="AJ26" s="18">
        <v>0.87637999999999994</v>
      </c>
      <c r="AK26" s="18">
        <v>0.52339999999999998</v>
      </c>
      <c r="AL26" s="18">
        <v>0.50226000000000004</v>
      </c>
      <c r="AM26" s="18">
        <v>0.43143999999999999</v>
      </c>
      <c r="AN26" s="18">
        <v>0.40903999999999996</v>
      </c>
      <c r="AO26" s="18">
        <v>4.564E-2</v>
      </c>
      <c r="AP26" s="18">
        <v>0.52589999999999992</v>
      </c>
      <c r="AQ26" s="18">
        <v>4.3439999999999999E-2</v>
      </c>
      <c r="AR26" s="18">
        <v>0.27464000000000005</v>
      </c>
      <c r="AS26" s="18">
        <v>0.13081999999999999</v>
      </c>
      <c r="AT26" s="18">
        <v>0.52795999999999998</v>
      </c>
      <c r="AU26" s="18">
        <v>0.45838000000000001</v>
      </c>
      <c r="AV26" s="18">
        <v>0.26395999999999997</v>
      </c>
      <c r="AW26" s="18">
        <v>0.34347999999999995</v>
      </c>
      <c r="AX26" s="18">
        <v>0.14742</v>
      </c>
      <c r="AY26" s="18">
        <v>0.87727800000000011</v>
      </c>
      <c r="AZ26" s="18">
        <v>0.38872000000000007</v>
      </c>
      <c r="BA26" s="18">
        <v>0.6555200000000001</v>
      </c>
      <c r="BB26" s="18">
        <v>0.11878</v>
      </c>
      <c r="BC26" s="18">
        <v>0.9622400000000001</v>
      </c>
      <c r="BD26" s="18">
        <v>0.15336</v>
      </c>
      <c r="BE26" s="18">
        <v>0.14986000000000002</v>
      </c>
      <c r="BF26" s="18">
        <v>0</v>
      </c>
      <c r="BG26" s="18">
        <v>0.76305999999999996</v>
      </c>
      <c r="BH26" s="18">
        <v>0.32897999999999999</v>
      </c>
      <c r="BI26" s="26">
        <v>0.12609999999999999</v>
      </c>
    </row>
    <row r="27" spans="1:61" s="15" customFormat="1" x14ac:dyDescent="0.25">
      <c r="A27" s="33" t="s">
        <v>219</v>
      </c>
      <c r="B27" s="18">
        <v>0.21554285714285712</v>
      </c>
      <c r="C27" s="18">
        <v>0.44417142857142855</v>
      </c>
      <c r="D27" s="18">
        <v>0.65224285714285712</v>
      </c>
      <c r="E27" s="18">
        <v>8.5157142857142848E-2</v>
      </c>
      <c r="F27" s="18">
        <v>0.52292857142857152</v>
      </c>
      <c r="G27" s="18">
        <v>9.1485714285714295E-2</v>
      </c>
      <c r="H27" s="18">
        <v>0.49838571428571427</v>
      </c>
      <c r="I27" s="18">
        <v>0.10088571428571427</v>
      </c>
      <c r="J27" s="18">
        <v>4.2685714285714278E-2</v>
      </c>
      <c r="K27" s="18">
        <v>0.21984285714285715</v>
      </c>
      <c r="L27" s="18">
        <v>0.56427142857142865</v>
      </c>
      <c r="M27" s="18">
        <v>7.2227571428571418</v>
      </c>
      <c r="N27" s="18">
        <v>1.659357142857143</v>
      </c>
      <c r="O27" s="18">
        <v>9.7657142857142859E-2</v>
      </c>
      <c r="P27" s="18">
        <v>0.33795714285714284</v>
      </c>
      <c r="Q27" s="18">
        <v>0.55328571428571427</v>
      </c>
      <c r="R27" s="18">
        <v>3.3700000000000001E-2</v>
      </c>
      <c r="S27" s="18">
        <v>7.4157142857142852E-2</v>
      </c>
      <c r="T27" s="18">
        <v>2.5042857142857144E-2</v>
      </c>
      <c r="U27" s="18">
        <v>2.2124714285714284</v>
      </c>
      <c r="V27" s="18">
        <v>0.20915714285714285</v>
      </c>
      <c r="W27" s="18">
        <v>0.24082857142857142</v>
      </c>
      <c r="X27" s="18">
        <v>0.14339999999999997</v>
      </c>
      <c r="Y27" s="18">
        <v>0.33579999999999993</v>
      </c>
      <c r="Z27" s="18">
        <v>0.20429999999999998</v>
      </c>
      <c r="AA27" s="18">
        <v>0.63248571428571432</v>
      </c>
      <c r="AB27" s="18">
        <v>0.14107142857142854</v>
      </c>
      <c r="AC27" s="18">
        <v>1.6008000000000002</v>
      </c>
      <c r="AD27" s="18">
        <v>0.16677142857142857</v>
      </c>
      <c r="AE27" s="18">
        <v>7.6871428571428577E-2</v>
      </c>
      <c r="AF27" s="18">
        <v>0.12531428571428571</v>
      </c>
      <c r="AG27" s="18">
        <v>0.53179999999999994</v>
      </c>
      <c r="AH27" s="18">
        <v>0.25812857142857143</v>
      </c>
      <c r="AI27" s="18">
        <v>0.26088571428571428</v>
      </c>
      <c r="AJ27" s="18">
        <v>1.2361999999999997</v>
      </c>
      <c r="AK27" s="18">
        <v>0.61545714285714292</v>
      </c>
      <c r="AL27" s="18">
        <v>0.54519999999999991</v>
      </c>
      <c r="AM27" s="18">
        <v>0.16984285714285716</v>
      </c>
      <c r="AN27" s="18">
        <v>9.3300000000000008E-2</v>
      </c>
      <c r="AO27" s="18">
        <v>8.3014285714285707E-2</v>
      </c>
      <c r="AP27" s="18">
        <v>0.67309999999999992</v>
      </c>
      <c r="AQ27" s="18">
        <v>3.9199999999999999E-2</v>
      </c>
      <c r="AR27" s="18">
        <v>0.26965714285714287</v>
      </c>
      <c r="AS27" s="18">
        <v>0.12170000000000002</v>
      </c>
      <c r="AT27" s="18">
        <v>0.47730000000000006</v>
      </c>
      <c r="AU27" s="18">
        <v>0.77305714285714278</v>
      </c>
      <c r="AV27" s="18">
        <v>0.43008571428571429</v>
      </c>
      <c r="AW27" s="18">
        <v>0.18088571428571432</v>
      </c>
      <c r="AX27" s="18">
        <v>0.19659999999999997</v>
      </c>
      <c r="AY27" s="18">
        <v>0.51608571428571426</v>
      </c>
      <c r="AZ27" s="18">
        <v>0.32915714285714281</v>
      </c>
      <c r="BA27" s="18">
        <v>0.38399999999999995</v>
      </c>
      <c r="BB27" s="18">
        <v>0.10332857142857144</v>
      </c>
      <c r="BC27" s="18">
        <v>0.911157142857143</v>
      </c>
      <c r="BD27" s="18">
        <v>0.21907142857142856</v>
      </c>
      <c r="BE27" s="18">
        <v>0.47582857142857143</v>
      </c>
      <c r="BF27" s="18">
        <v>0</v>
      </c>
      <c r="BG27" s="18">
        <v>0.36888571428571432</v>
      </c>
      <c r="BH27" s="18">
        <v>0.16539999999999999</v>
      </c>
      <c r="BI27" s="26">
        <v>0.20382857142857141</v>
      </c>
    </row>
    <row r="28" spans="1:61" s="15" customFormat="1" x14ac:dyDescent="0.25">
      <c r="A28" s="33" t="s">
        <v>195</v>
      </c>
      <c r="B28" s="18">
        <v>0.15394285714285713</v>
      </c>
      <c r="C28" s="18">
        <v>0.6048714285714285</v>
      </c>
      <c r="D28" s="18">
        <v>0.68865714285714286</v>
      </c>
      <c r="E28" s="18">
        <v>0.38010000000000005</v>
      </c>
      <c r="F28" s="18">
        <v>1.0632857142857142</v>
      </c>
      <c r="G28" s="18">
        <v>0.68682857142857157</v>
      </c>
      <c r="H28" s="18">
        <v>3.6963285714285719</v>
      </c>
      <c r="I28" s="18">
        <v>0.5102714285714286</v>
      </c>
      <c r="J28" s="18">
        <v>0.19</v>
      </c>
      <c r="K28" s="18">
        <v>0.84288571428571424</v>
      </c>
      <c r="L28" s="18">
        <v>0.85957142857142854</v>
      </c>
      <c r="M28" s="18">
        <v>3.679585714285714</v>
      </c>
      <c r="N28" s="18">
        <v>3.3620428571428573</v>
      </c>
      <c r="O28" s="18">
        <v>1.224057142857143</v>
      </c>
      <c r="P28" s="18">
        <v>0.97034285714285706</v>
      </c>
      <c r="Q28" s="18">
        <v>0.95545714285714289</v>
      </c>
      <c r="R28" s="18">
        <v>0.19855714285714285</v>
      </c>
      <c r="S28" s="18">
        <v>0.1156142857142857</v>
      </c>
      <c r="T28" s="18">
        <v>0.11299999999999999</v>
      </c>
      <c r="U28" s="18">
        <v>1.5304714285714287</v>
      </c>
      <c r="V28" s="18">
        <v>0.7171142857142857</v>
      </c>
      <c r="W28" s="18">
        <v>0.31327142857142853</v>
      </c>
      <c r="X28" s="18">
        <v>1.0922000000000001</v>
      </c>
      <c r="Y28" s="18">
        <v>0.48438571428571431</v>
      </c>
      <c r="Z28" s="18">
        <v>2.1545000000000001</v>
      </c>
      <c r="AA28" s="18">
        <v>2.6783714285714288</v>
      </c>
      <c r="AB28" s="18">
        <v>0.94921428571428568</v>
      </c>
      <c r="AC28" s="18">
        <v>1.7359000000000002</v>
      </c>
      <c r="AD28" s="18">
        <v>1.226485714285714</v>
      </c>
      <c r="AE28" s="18">
        <v>0.93438571428571426</v>
      </c>
      <c r="AF28" s="18">
        <v>1.0952857142857142</v>
      </c>
      <c r="AG28" s="18">
        <v>0.56154285714285712</v>
      </c>
      <c r="AH28" s="18">
        <v>0.69831428571428578</v>
      </c>
      <c r="AI28" s="18">
        <v>0.36571428571428571</v>
      </c>
      <c r="AJ28" s="18">
        <v>0.87552857142857143</v>
      </c>
      <c r="AK28" s="18">
        <v>0.66507142857142854</v>
      </c>
      <c r="AL28" s="18">
        <v>1.0059857142857143</v>
      </c>
      <c r="AM28" s="18">
        <v>1.4252714285714283</v>
      </c>
      <c r="AN28" s="18">
        <v>1.6882999999999997</v>
      </c>
      <c r="AO28" s="18">
        <v>0.28908571428571428</v>
      </c>
      <c r="AP28" s="18">
        <v>0.8274999999999999</v>
      </c>
      <c r="AQ28" s="18">
        <v>1.7708857142857144</v>
      </c>
      <c r="AR28" s="18">
        <v>0.45598571428571422</v>
      </c>
      <c r="AS28" s="18">
        <v>0.42422857142857145</v>
      </c>
      <c r="AT28" s="18">
        <v>1.385142857142857</v>
      </c>
      <c r="AU28" s="18">
        <v>0.83871428571428575</v>
      </c>
      <c r="AV28" s="18">
        <v>1.1803571428571431</v>
      </c>
      <c r="AW28" s="18">
        <v>0.75325714285714296</v>
      </c>
      <c r="AX28" s="18">
        <v>2.1944142857142857</v>
      </c>
      <c r="AY28" s="18">
        <v>1.6525285714285716</v>
      </c>
      <c r="AZ28" s="18">
        <v>2.5812285714285714</v>
      </c>
      <c r="BA28" s="18">
        <v>1.6868428571428571</v>
      </c>
      <c r="BB28" s="18">
        <v>0.19937142857142856</v>
      </c>
      <c r="BC28" s="18">
        <v>0.53702857142857152</v>
      </c>
      <c r="BD28" s="18">
        <v>1.1462285714285714</v>
      </c>
      <c r="BE28" s="18">
        <v>1.6787571428571428</v>
      </c>
      <c r="BF28" s="18">
        <v>0</v>
      </c>
      <c r="BG28" s="18">
        <v>1.2965857142857147</v>
      </c>
      <c r="BH28" s="18">
        <v>0.59520000000000006</v>
      </c>
      <c r="BI28" s="26">
        <v>1.4314857142857143</v>
      </c>
    </row>
    <row r="29" spans="1:61" s="15" customFormat="1" x14ac:dyDescent="0.25">
      <c r="A29" s="33" t="s">
        <v>197</v>
      </c>
      <c r="B29" s="18">
        <v>4.2180000000000002E-2</v>
      </c>
      <c r="C29" s="18">
        <v>0.20312000000000002</v>
      </c>
      <c r="D29" s="18">
        <v>0.22469999999999998</v>
      </c>
      <c r="E29" s="18">
        <v>6.6860000000000003E-2</v>
      </c>
      <c r="F29" s="18">
        <v>0.29836000000000001</v>
      </c>
      <c r="G29" s="18">
        <v>9.2859999999999998E-2</v>
      </c>
      <c r="H29" s="18">
        <v>0.29066000000000003</v>
      </c>
      <c r="I29" s="18">
        <v>7.9479999999999995E-2</v>
      </c>
      <c r="J29" s="18">
        <v>2.8220000000000002E-2</v>
      </c>
      <c r="K29" s="18">
        <v>0.24000000000000005</v>
      </c>
      <c r="L29" s="18">
        <v>0.31819999999999998</v>
      </c>
      <c r="M29" s="18">
        <v>1.8220400000000001</v>
      </c>
      <c r="N29" s="18">
        <v>1.0295400000000001</v>
      </c>
      <c r="O29" s="18">
        <v>2.478E-2</v>
      </c>
      <c r="P29" s="18">
        <v>0.16619999999999999</v>
      </c>
      <c r="Q29" s="18">
        <v>0.44173999999999997</v>
      </c>
      <c r="R29" s="18">
        <v>2.0240000000000001E-2</v>
      </c>
      <c r="S29" s="18">
        <v>3.7080000000000002E-2</v>
      </c>
      <c r="T29" s="18">
        <v>5.2080000000000001E-2</v>
      </c>
      <c r="U29" s="18">
        <v>1.46574</v>
      </c>
      <c r="V29" s="18">
        <v>0.17838000000000001</v>
      </c>
      <c r="W29" s="18">
        <v>8.1339999999999996E-2</v>
      </c>
      <c r="X29" s="18">
        <v>6.5959999999999991E-2</v>
      </c>
      <c r="Y29" s="18">
        <v>2.8660000000000001E-2</v>
      </c>
      <c r="Z29" s="18">
        <v>0.21080000000000002</v>
      </c>
      <c r="AA29" s="18">
        <v>0.76476000000000011</v>
      </c>
      <c r="AB29" s="18">
        <v>0.14410000000000001</v>
      </c>
      <c r="AC29" s="18">
        <v>0.35533999999999999</v>
      </c>
      <c r="AD29" s="18">
        <v>6.8700000000000011E-2</v>
      </c>
      <c r="AE29" s="18">
        <v>3.202E-2</v>
      </c>
      <c r="AF29" s="18">
        <v>6.5320000000000003E-2</v>
      </c>
      <c r="AG29" s="18">
        <v>0.24146000000000001</v>
      </c>
      <c r="AH29" s="18">
        <v>0.22491999999999995</v>
      </c>
      <c r="AI29" s="18">
        <v>0.16210000000000002</v>
      </c>
      <c r="AJ29" s="18">
        <v>0.63060000000000005</v>
      </c>
      <c r="AK29" s="18">
        <v>0.21421999999999999</v>
      </c>
      <c r="AL29" s="18">
        <v>0.51756000000000002</v>
      </c>
      <c r="AM29" s="18">
        <v>0.43909999999999999</v>
      </c>
      <c r="AN29" s="18">
        <v>0.17777999999999999</v>
      </c>
      <c r="AO29" s="18">
        <v>4.0559999999999999E-2</v>
      </c>
      <c r="AP29" s="18">
        <v>0.42022000000000004</v>
      </c>
      <c r="AQ29" s="18">
        <v>3.4520000000000002E-2</v>
      </c>
      <c r="AR29" s="18">
        <v>0.20107999999999998</v>
      </c>
      <c r="AS29" s="18">
        <v>5.3960000000000008E-2</v>
      </c>
      <c r="AT29" s="18">
        <v>0.47958000000000001</v>
      </c>
      <c r="AU29" s="18">
        <v>0.27639999999999998</v>
      </c>
      <c r="AV29" s="18">
        <v>0.13940000000000002</v>
      </c>
      <c r="AW29" s="18">
        <v>0.1648</v>
      </c>
      <c r="AX29" s="18">
        <v>0.16420000000000001</v>
      </c>
      <c r="AY29" s="18">
        <v>0.35220000000000001</v>
      </c>
      <c r="AZ29" s="18">
        <v>0.36608000000000002</v>
      </c>
      <c r="BA29" s="18">
        <v>0.38935999999999998</v>
      </c>
      <c r="BB29" s="18">
        <v>5.2319999999999998E-2</v>
      </c>
      <c r="BC29" s="18">
        <v>0.56941999999999993</v>
      </c>
      <c r="BD29" s="18">
        <v>0.14196</v>
      </c>
      <c r="BE29" s="18">
        <v>0.10045999999999999</v>
      </c>
      <c r="BF29" s="18">
        <v>0</v>
      </c>
      <c r="BG29" s="18">
        <v>0.31312000000000001</v>
      </c>
      <c r="BH29" s="18">
        <v>0.17568</v>
      </c>
      <c r="BI29" s="26">
        <v>7.6719999999999997E-2</v>
      </c>
    </row>
    <row r="30" spans="1:61" s="15" customFormat="1" x14ac:dyDescent="0.25">
      <c r="A30" s="33" t="s">
        <v>198</v>
      </c>
      <c r="B30" s="18">
        <v>5.4974999999999996E-2</v>
      </c>
      <c r="C30" s="18">
        <v>0.22327500000000003</v>
      </c>
      <c r="D30" s="18">
        <v>0.21065</v>
      </c>
      <c r="E30" s="18">
        <v>5.2025000000000002E-2</v>
      </c>
      <c r="F30" s="18">
        <v>0.23747500000000002</v>
      </c>
      <c r="G30" s="18">
        <v>6.5199999999999994E-2</v>
      </c>
      <c r="H30" s="18">
        <v>0.28917499999999996</v>
      </c>
      <c r="I30" s="18">
        <v>9.1999999999999998E-2</v>
      </c>
      <c r="J30" s="18">
        <v>1.9E-2</v>
      </c>
      <c r="K30" s="18">
        <v>0.24707499999999999</v>
      </c>
      <c r="L30" s="18">
        <v>0.53837500000000005</v>
      </c>
      <c r="M30" s="18">
        <v>3.3103749999999996</v>
      </c>
      <c r="N30" s="18">
        <v>0.97452500000000009</v>
      </c>
      <c r="O30" s="18">
        <v>2.2124999999999999E-2</v>
      </c>
      <c r="P30" s="18">
        <v>0.16214999999999999</v>
      </c>
      <c r="Q30" s="18">
        <v>0.50900000000000012</v>
      </c>
      <c r="R30" s="18">
        <v>2.06E-2</v>
      </c>
      <c r="S30" s="18">
        <v>3.7400000000000003E-2</v>
      </c>
      <c r="T30" s="18">
        <v>1.755E-2</v>
      </c>
      <c r="U30" s="18">
        <v>1.341575</v>
      </c>
      <c r="V30" s="18">
        <v>0.10519999999999999</v>
      </c>
      <c r="W30" s="18">
        <v>7.6649999999999996E-2</v>
      </c>
      <c r="X30" s="18">
        <v>7.2000000000000008E-2</v>
      </c>
      <c r="Y30" s="18">
        <v>0.06</v>
      </c>
      <c r="Z30" s="18">
        <v>0.1051</v>
      </c>
      <c r="AA30" s="18">
        <v>0.75855000000000006</v>
      </c>
      <c r="AB30" s="18">
        <v>8.0600000000000005E-2</v>
      </c>
      <c r="AC30" s="18">
        <v>1.21675</v>
      </c>
      <c r="AD30" s="18">
        <v>9.6225000000000005E-2</v>
      </c>
      <c r="AE30" s="18">
        <v>2.9375000000000002E-2</v>
      </c>
      <c r="AF30" s="18">
        <v>5.7550000000000004E-2</v>
      </c>
      <c r="AG30" s="18">
        <v>0.26784999999999998</v>
      </c>
      <c r="AH30" s="18">
        <v>0.1396</v>
      </c>
      <c r="AI30" s="18">
        <v>0.15694999999999998</v>
      </c>
      <c r="AJ30" s="18">
        <v>0.72907499999999992</v>
      </c>
      <c r="AK30" s="18">
        <v>0.20390000000000003</v>
      </c>
      <c r="AL30" s="18">
        <v>0.42110000000000003</v>
      </c>
      <c r="AM30" s="18">
        <v>0.41820000000000002</v>
      </c>
      <c r="AN30" s="18">
        <v>8.7849999999999998E-2</v>
      </c>
      <c r="AO30" s="18">
        <v>4.8749999999999995E-2</v>
      </c>
      <c r="AP30" s="18">
        <v>0.23044999999999999</v>
      </c>
      <c r="AQ30" s="18">
        <v>2.9600000000000001E-2</v>
      </c>
      <c r="AR30" s="18">
        <v>0.14705000000000001</v>
      </c>
      <c r="AS30" s="18">
        <v>6.5550000000000011E-2</v>
      </c>
      <c r="AT30" s="18">
        <v>0.47897499999999998</v>
      </c>
      <c r="AU30" s="18">
        <v>0.37369999999999992</v>
      </c>
      <c r="AV30" s="18">
        <v>0.17</v>
      </c>
      <c r="AW30" s="18">
        <v>0.19894999999999999</v>
      </c>
      <c r="AX30" s="18">
        <v>0.12062500000000001</v>
      </c>
      <c r="AY30" s="18">
        <v>0.458175</v>
      </c>
      <c r="AZ30" s="18">
        <v>0.16404999999999997</v>
      </c>
      <c r="BA30" s="18">
        <v>0.25742500000000001</v>
      </c>
      <c r="BB30" s="18">
        <v>4.6600000000000003E-2</v>
      </c>
      <c r="BC30" s="18">
        <v>0.47617500000000001</v>
      </c>
      <c r="BD30" s="18">
        <v>9.9524999999999988E-2</v>
      </c>
      <c r="BE30" s="18">
        <v>9.7925000000000012E-2</v>
      </c>
      <c r="BF30" s="18">
        <v>0</v>
      </c>
      <c r="BG30" s="18">
        <v>0.39130000000000004</v>
      </c>
      <c r="BH30" s="18">
        <v>0.12990000000000002</v>
      </c>
      <c r="BI30" s="26">
        <v>8.2600000000000007E-2</v>
      </c>
    </row>
    <row r="31" spans="1:61" s="15" customFormat="1" x14ac:dyDescent="0.25">
      <c r="A31" s="33" t="s">
        <v>220</v>
      </c>
      <c r="B31" s="18">
        <v>0.24857499999999999</v>
      </c>
      <c r="C31" s="18">
        <v>0.62647499999999989</v>
      </c>
      <c r="D31" s="18">
        <v>0.62890000000000001</v>
      </c>
      <c r="E31" s="18">
        <v>0.26584999999999998</v>
      </c>
      <c r="F31" s="18">
        <v>0.6848749999999999</v>
      </c>
      <c r="G31" s="18">
        <v>0.57535000000000014</v>
      </c>
      <c r="H31" s="18">
        <v>5.3645500000000004</v>
      </c>
      <c r="I31" s="18">
        <v>0.51590000000000003</v>
      </c>
      <c r="J31" s="18">
        <v>0.2009</v>
      </c>
      <c r="K31" s="18">
        <v>0.80822499999999997</v>
      </c>
      <c r="L31" s="18">
        <v>1.1032250000000001</v>
      </c>
      <c r="M31" s="18">
        <v>3.7113500000000004</v>
      </c>
      <c r="N31" s="18">
        <v>3.3845250000000004</v>
      </c>
      <c r="O31" s="18">
        <v>0.28742499999999999</v>
      </c>
      <c r="P31" s="18">
        <v>1.46845</v>
      </c>
      <c r="Q31" s="18">
        <v>0.85472499999999996</v>
      </c>
      <c r="R31" s="18">
        <v>0.10882500000000001</v>
      </c>
      <c r="S31" s="18">
        <v>0.15512500000000001</v>
      </c>
      <c r="T31" s="18">
        <v>7.9950000000000007E-2</v>
      </c>
      <c r="U31" s="18">
        <v>2.3525</v>
      </c>
      <c r="V31" s="18">
        <v>0.76134999999999997</v>
      </c>
      <c r="W31" s="18">
        <v>0.40155000000000002</v>
      </c>
      <c r="X31" s="18">
        <v>0.39497499999999997</v>
      </c>
      <c r="Y31" s="18">
        <v>0.24602499999999999</v>
      </c>
      <c r="Z31" s="18">
        <v>1.0213000000000001</v>
      </c>
      <c r="AA31" s="18">
        <v>2.8986000000000001</v>
      </c>
      <c r="AB31" s="18">
        <v>0.63645000000000007</v>
      </c>
      <c r="AC31" s="18">
        <v>6.1967999999999996</v>
      </c>
      <c r="AD31" s="18">
        <v>0.35704999999999998</v>
      </c>
      <c r="AE31" s="18">
        <v>0.28742499999999999</v>
      </c>
      <c r="AF31" s="18">
        <v>0.29472500000000001</v>
      </c>
      <c r="AG31" s="18">
        <v>1.10985</v>
      </c>
      <c r="AH31" s="18">
        <v>0.62795000000000001</v>
      </c>
      <c r="AI31" s="18">
        <v>0.38292499999999996</v>
      </c>
      <c r="AJ31" s="18">
        <v>1.516025</v>
      </c>
      <c r="AK31" s="18">
        <v>0.62884999999999991</v>
      </c>
      <c r="AL31" s="18">
        <v>1.2383500000000001</v>
      </c>
      <c r="AM31" s="18">
        <v>1.1997249999999999</v>
      </c>
      <c r="AN31" s="18">
        <v>0.43377500000000002</v>
      </c>
      <c r="AO31" s="18">
        <v>0.17147499999999999</v>
      </c>
      <c r="AP31" s="18">
        <v>1.013925</v>
      </c>
      <c r="AQ31" s="18">
        <v>0.35</v>
      </c>
      <c r="AR31" s="18">
        <v>0.42810000000000004</v>
      </c>
      <c r="AS31" s="18">
        <v>0.38550000000000001</v>
      </c>
      <c r="AT31" s="18">
        <v>1.426275</v>
      </c>
      <c r="AU31" s="18">
        <v>0.72437499999999999</v>
      </c>
      <c r="AV31" s="18">
        <v>0.54090000000000005</v>
      </c>
      <c r="AW31" s="18">
        <v>0.88129999999999997</v>
      </c>
      <c r="AX31" s="18">
        <v>1.0937250000000001</v>
      </c>
      <c r="AY31" s="18">
        <v>2.4861749999999998</v>
      </c>
      <c r="AZ31" s="18">
        <v>1.8568000000000002</v>
      </c>
      <c r="BA31" s="18">
        <v>1.7123250000000001</v>
      </c>
      <c r="BB31" s="18">
        <v>0.17505000000000001</v>
      </c>
      <c r="BC31" s="18">
        <v>0.84767499999999996</v>
      </c>
      <c r="BD31" s="18">
        <v>0.55249999999999999</v>
      </c>
      <c r="BE31" s="18">
        <v>0.45582499999999998</v>
      </c>
      <c r="BF31" s="18">
        <v>0</v>
      </c>
      <c r="BG31" s="18">
        <v>1.9373749999999998</v>
      </c>
      <c r="BH31" s="18">
        <v>0.46355000000000007</v>
      </c>
      <c r="BI31" s="26">
        <v>0.48139999999999994</v>
      </c>
    </row>
    <row r="32" spans="1:61" s="15" customFormat="1" ht="14.4" thickBot="1" x14ac:dyDescent="0.3">
      <c r="A32" s="34" t="s">
        <v>221</v>
      </c>
      <c r="B32" s="27">
        <v>0.34143333333333342</v>
      </c>
      <c r="C32" s="27">
        <v>0.83333333333333315</v>
      </c>
      <c r="D32" s="27">
        <v>0.90759999999999996</v>
      </c>
      <c r="E32" s="27">
        <v>0.42363333333333336</v>
      </c>
      <c r="F32" s="27">
        <v>1.0371833333333333</v>
      </c>
      <c r="G32" s="27">
        <v>1.1411166666666668</v>
      </c>
      <c r="H32" s="27">
        <v>2.8463333333333325</v>
      </c>
      <c r="I32" s="27">
        <v>0.7050833333333334</v>
      </c>
      <c r="J32" s="27">
        <v>0.22661666666666669</v>
      </c>
      <c r="K32" s="27">
        <v>0.8492666666666665</v>
      </c>
      <c r="L32" s="27">
        <v>1.1414666666666666</v>
      </c>
      <c r="M32" s="27">
        <v>5.1663666666666668</v>
      </c>
      <c r="N32" s="27">
        <v>4.8887833333333335</v>
      </c>
      <c r="O32" s="27">
        <v>0.72486666666666666</v>
      </c>
      <c r="P32" s="27">
        <v>1.4116333333333333</v>
      </c>
      <c r="Q32" s="27">
        <v>0.87453333333333327</v>
      </c>
      <c r="R32" s="27">
        <v>0.21975</v>
      </c>
      <c r="S32" s="27">
        <v>0.21941666666666668</v>
      </c>
      <c r="T32" s="27">
        <v>0.12601666666666667</v>
      </c>
      <c r="U32" s="27">
        <v>1.8107166666666663</v>
      </c>
      <c r="V32" s="27">
        <v>0.98125000000000018</v>
      </c>
      <c r="W32" s="27">
        <v>0.47398333333333337</v>
      </c>
      <c r="X32" s="27">
        <v>0.97796666666666665</v>
      </c>
      <c r="Y32" s="27">
        <v>0.30876666666666669</v>
      </c>
      <c r="Z32" s="27">
        <v>3.0707333333333331</v>
      </c>
      <c r="AA32" s="27">
        <v>2.4146666666666663</v>
      </c>
      <c r="AB32" s="27">
        <v>1.2783500000000003</v>
      </c>
      <c r="AC32" s="27">
        <v>5.4960333333333331</v>
      </c>
      <c r="AD32" s="27">
        <v>0.85538333333333327</v>
      </c>
      <c r="AE32" s="27">
        <v>0.7543333333333333</v>
      </c>
      <c r="AF32" s="27">
        <v>0.61809999999999998</v>
      </c>
      <c r="AG32" s="27">
        <v>0.95789999999999997</v>
      </c>
      <c r="AH32" s="27">
        <v>1.0876166666666667</v>
      </c>
      <c r="AI32" s="27">
        <v>0.38034999999999997</v>
      </c>
      <c r="AJ32" s="27">
        <v>1.0200666666666665</v>
      </c>
      <c r="AK32" s="27">
        <v>0.91944999999999988</v>
      </c>
      <c r="AL32" s="27">
        <v>1.1422333333333332</v>
      </c>
      <c r="AM32" s="27">
        <v>1.2732666666666665</v>
      </c>
      <c r="AN32" s="27">
        <v>1.9089500000000001</v>
      </c>
      <c r="AO32" s="27">
        <v>0.34138333333333332</v>
      </c>
      <c r="AP32" s="27">
        <v>0.91600000000000004</v>
      </c>
      <c r="AQ32" s="27">
        <v>1.0249833333333334</v>
      </c>
      <c r="AR32" s="27">
        <v>0.68908333333333338</v>
      </c>
      <c r="AS32" s="27">
        <v>0.60331666666666661</v>
      </c>
      <c r="AT32" s="27">
        <v>1.1225999999999998</v>
      </c>
      <c r="AU32" s="27">
        <v>1.04145</v>
      </c>
      <c r="AV32" s="27">
        <v>0.94768333333333343</v>
      </c>
      <c r="AW32" s="27">
        <v>0.85783333333333334</v>
      </c>
      <c r="AX32" s="27">
        <v>2.1080666666666663</v>
      </c>
      <c r="AY32" s="27">
        <v>2.3395166666666669</v>
      </c>
      <c r="AZ32" s="27">
        <v>2.7439166666666668</v>
      </c>
      <c r="BA32" s="27">
        <v>2.3068333333333335</v>
      </c>
      <c r="BB32" s="27">
        <v>0.24104999999999999</v>
      </c>
      <c r="BC32" s="27">
        <v>0.66744999999999999</v>
      </c>
      <c r="BD32" s="27">
        <v>0.96909999999999996</v>
      </c>
      <c r="BE32" s="27">
        <v>1.1455833333333334</v>
      </c>
      <c r="BF32" s="27">
        <v>0</v>
      </c>
      <c r="BG32" s="27">
        <v>1.7912499999999998</v>
      </c>
      <c r="BH32" s="27">
        <v>0.72823333333333329</v>
      </c>
      <c r="BI32" s="28">
        <v>0.97191666666666665</v>
      </c>
    </row>
    <row r="46" spans="1:61" x14ac:dyDescent="0.25">
      <c r="A46" t="s">
        <v>262</v>
      </c>
      <c r="B46">
        <v>0.26829729639564059</v>
      </c>
      <c r="C46">
        <v>0.30060003344531</v>
      </c>
      <c r="D46">
        <v>0.31628942477575928</v>
      </c>
      <c r="E46">
        <v>0.2581007152329623</v>
      </c>
      <c r="F46">
        <v>0.51620064879081706</v>
      </c>
      <c r="G46">
        <v>0.55231479882081047</v>
      </c>
      <c r="H46">
        <v>9.1559263325724878</v>
      </c>
      <c r="I46">
        <v>0.29631978447319213</v>
      </c>
      <c r="J46">
        <v>0.2741029493794287</v>
      </c>
      <c r="K46">
        <v>0.75616135862090172</v>
      </c>
      <c r="L46">
        <v>0.43106966219371268</v>
      </c>
      <c r="M46">
        <v>3.0349125276079612</v>
      </c>
      <c r="N46">
        <v>1.7823907117069004</v>
      </c>
      <c r="O46">
        <v>0.59429936732937039</v>
      </c>
      <c r="P46">
        <v>2.2194251512962699</v>
      </c>
      <c r="Q46">
        <v>0.35413766412232373</v>
      </c>
      <c r="R46">
        <v>0.14364846565783695</v>
      </c>
      <c r="S46">
        <v>9.1506573322379783E-2</v>
      </c>
      <c r="T46">
        <v>6.6825099729820023E-2</v>
      </c>
      <c r="U46">
        <v>0.3657517802844612</v>
      </c>
      <c r="V46">
        <v>0.45741404918497741</v>
      </c>
      <c r="W46">
        <v>0.24716087620973132</v>
      </c>
      <c r="X46">
        <v>0.6183298009049798</v>
      </c>
      <c r="Y46">
        <v>0.30908989834081491</v>
      </c>
      <c r="Z46">
        <v>1.6002407064924613</v>
      </c>
      <c r="AA46">
        <v>1.2028026398075731</v>
      </c>
      <c r="AB46">
        <v>0.78538230689457611</v>
      </c>
      <c r="AC46">
        <v>2.1953489594902496</v>
      </c>
      <c r="AD46">
        <v>0.61515923655312466</v>
      </c>
      <c r="AE46">
        <v>0.51485839927336363</v>
      </c>
      <c r="AF46">
        <v>0.56723919547025581</v>
      </c>
      <c r="AG46">
        <v>0.70015917969389141</v>
      </c>
      <c r="AH46">
        <v>0.50912815244468423</v>
      </c>
      <c r="AI46">
        <v>0.15300820312236632</v>
      </c>
      <c r="AJ46">
        <v>0.36041737183887917</v>
      </c>
      <c r="AK46">
        <v>0.94063013624462344</v>
      </c>
      <c r="AL46">
        <v>0.41541205144377258</v>
      </c>
      <c r="AM46">
        <v>0.68278221585726762</v>
      </c>
      <c r="AN46">
        <v>0.92615652521678105</v>
      </c>
      <c r="AO46">
        <v>0.21316033435989562</v>
      </c>
      <c r="AP46">
        <v>0.3650800093960776</v>
      </c>
      <c r="AQ46">
        <v>0.89540851404472088</v>
      </c>
      <c r="AR46">
        <v>0.32079073152789883</v>
      </c>
      <c r="AS46">
        <v>0.29211963107208794</v>
      </c>
      <c r="AT46">
        <v>0.52971454513422478</v>
      </c>
      <c r="AU46">
        <v>0.41430563014772614</v>
      </c>
      <c r="AV46">
        <v>0.52727337353089543</v>
      </c>
      <c r="AW46">
        <v>0.87816222664493337</v>
      </c>
      <c r="AX46">
        <v>1.5234556929766108</v>
      </c>
      <c r="AY46">
        <v>5.8964341148586197</v>
      </c>
      <c r="AZ46">
        <v>1.6098328512452327</v>
      </c>
      <c r="BA46">
        <v>1.3573916340302616</v>
      </c>
      <c r="BB46">
        <v>0.27972471056241743</v>
      </c>
      <c r="BC46">
        <v>0.33191345105725417</v>
      </c>
      <c r="BD46">
        <v>0.55668267891308698</v>
      </c>
      <c r="BE46">
        <v>0.83872962729182909</v>
      </c>
      <c r="BF46">
        <v>4.144295921362299</v>
      </c>
      <c r="BG46">
        <v>1.3809453536593574</v>
      </c>
      <c r="BH46">
        <v>0.3806122949978813</v>
      </c>
      <c r="BI46">
        <v>0.71093375401528691</v>
      </c>
    </row>
    <row r="47" spans="1:61" x14ac:dyDescent="0.25">
      <c r="A47" t="s">
        <v>266</v>
      </c>
      <c r="B47">
        <v>0.26829729639564059</v>
      </c>
      <c r="C47">
        <v>0.30060003344531</v>
      </c>
      <c r="D47">
        <v>0.31628942477575928</v>
      </c>
      <c r="E47">
        <v>0.2581007152329623</v>
      </c>
      <c r="F47">
        <v>0.51620064879081706</v>
      </c>
      <c r="G47">
        <v>0.55231479882081047</v>
      </c>
      <c r="H47">
        <v>9.1559263325724878</v>
      </c>
      <c r="I47">
        <v>0.29631978447319213</v>
      </c>
      <c r="J47">
        <v>0.2741029493794287</v>
      </c>
      <c r="K47">
        <v>0.75616135862090172</v>
      </c>
      <c r="L47">
        <v>0.43106966219371268</v>
      </c>
      <c r="M47">
        <v>3.0349125276079612</v>
      </c>
      <c r="N47">
        <v>1.7823907117069004</v>
      </c>
      <c r="O47">
        <v>0.59429936732937039</v>
      </c>
      <c r="P47">
        <v>2.2194251512962699</v>
      </c>
      <c r="Q47">
        <v>0.35413766412232373</v>
      </c>
      <c r="R47">
        <v>0.14364846565783695</v>
      </c>
      <c r="S47">
        <v>9.1506573322379783E-2</v>
      </c>
      <c r="T47">
        <v>6.6825099729820023E-2</v>
      </c>
      <c r="U47">
        <v>0.3657517802844612</v>
      </c>
      <c r="V47">
        <v>0.45741404918497741</v>
      </c>
      <c r="W47">
        <v>0.24716087620973132</v>
      </c>
      <c r="X47">
        <v>0.6183298009049798</v>
      </c>
      <c r="Y47">
        <v>0.30908989834081491</v>
      </c>
      <c r="Z47">
        <v>1.6002407064924613</v>
      </c>
      <c r="AA47">
        <v>1.2028026398075731</v>
      </c>
      <c r="AB47">
        <v>0.78538230689457611</v>
      </c>
      <c r="AC47">
        <v>2.1953489594902496</v>
      </c>
      <c r="AD47">
        <v>0.61515923655312466</v>
      </c>
      <c r="AE47">
        <v>0.51485839927336363</v>
      </c>
      <c r="AF47">
        <v>0.56723919547025581</v>
      </c>
      <c r="AG47">
        <v>0.70015917969389141</v>
      </c>
      <c r="AH47">
        <v>0.50912815244468423</v>
      </c>
      <c r="AI47">
        <v>0.15300820312236632</v>
      </c>
      <c r="AJ47">
        <v>0.36041737183887917</v>
      </c>
      <c r="AK47">
        <v>0.94063013624462344</v>
      </c>
      <c r="AL47">
        <v>0.41541205144377258</v>
      </c>
      <c r="AM47">
        <v>0.68278221585726762</v>
      </c>
      <c r="AN47">
        <v>0.92615652521678105</v>
      </c>
      <c r="AO47">
        <v>0.21316033435989562</v>
      </c>
      <c r="AP47">
        <v>0.3650800093960776</v>
      </c>
      <c r="AQ47">
        <v>0.89540851404472088</v>
      </c>
      <c r="AR47">
        <v>0.32079073152789883</v>
      </c>
      <c r="AS47">
        <v>0.29211963107208794</v>
      </c>
      <c r="AT47">
        <v>0.52971454513422478</v>
      </c>
      <c r="AU47">
        <v>0.41430563014772614</v>
      </c>
      <c r="AV47">
        <v>0.52727337353089543</v>
      </c>
      <c r="AW47">
        <v>0.87816222664493337</v>
      </c>
      <c r="AX47">
        <v>1.5234556929766108</v>
      </c>
      <c r="AY47">
        <v>5.8964341148586197</v>
      </c>
      <c r="AZ47">
        <v>1.6098328512452327</v>
      </c>
      <c r="BA47">
        <v>1.3573916340302616</v>
      </c>
      <c r="BB47">
        <v>0.27972471056241743</v>
      </c>
      <c r="BC47">
        <v>0.33191345105725417</v>
      </c>
      <c r="BD47">
        <v>0.55668267891308698</v>
      </c>
      <c r="BE47">
        <v>0.83872962729182909</v>
      </c>
      <c r="BF47">
        <v>4.144295921362299</v>
      </c>
      <c r="BG47">
        <v>1.3809453536593574</v>
      </c>
      <c r="BH47">
        <v>0.3806122949978813</v>
      </c>
      <c r="BI47">
        <v>0.71093375401528691</v>
      </c>
    </row>
    <row r="48" spans="1:61" x14ac:dyDescent="0.25">
      <c r="A48" t="s">
        <v>256</v>
      </c>
      <c r="B48">
        <v>7.207601995733437E-2</v>
      </c>
      <c r="C48">
        <v>0.13548523676668645</v>
      </c>
      <c r="D48">
        <v>0.15307096356916994</v>
      </c>
      <c r="E48">
        <v>9.7386379942910981E-2</v>
      </c>
      <c r="F48">
        <v>0.4401645464160166</v>
      </c>
      <c r="G48">
        <v>0.42697035291875818</v>
      </c>
      <c r="H48">
        <v>112.56027172905917</v>
      </c>
      <c r="I48">
        <v>0.12494603346596243</v>
      </c>
      <c r="J48">
        <v>8.2054769811178374E-2</v>
      </c>
      <c r="K48">
        <v>0.5796204185711521</v>
      </c>
      <c r="L48">
        <v>0.21993387661249367</v>
      </c>
      <c r="M48">
        <v>9.21335302909376</v>
      </c>
      <c r="N48">
        <v>5.4125365591379557</v>
      </c>
      <c r="O48">
        <v>0.66030970536398204</v>
      </c>
      <c r="P48">
        <v>6.4743550877249945</v>
      </c>
      <c r="Q48">
        <v>0.18712716973067176</v>
      </c>
      <c r="R48">
        <v>2.945412749282271E-2</v>
      </c>
      <c r="S48">
        <v>9.5335913783352079E-3</v>
      </c>
      <c r="T48">
        <v>6.1129913616490266E-3</v>
      </c>
      <c r="U48">
        <v>0.22595613620696245</v>
      </c>
      <c r="V48">
        <v>0.28926302682660582</v>
      </c>
      <c r="W48">
        <v>7.6347323693276431E-2</v>
      </c>
      <c r="X48">
        <v>0.56282399515185444</v>
      </c>
      <c r="Y48">
        <v>0.11097065324368582</v>
      </c>
      <c r="Z48">
        <v>3.0149037360121995</v>
      </c>
      <c r="AA48">
        <v>2.4588240503203211</v>
      </c>
      <c r="AB48">
        <v>0.78379296482270433</v>
      </c>
      <c r="AC48">
        <v>8.5386355296414447</v>
      </c>
      <c r="AD48">
        <v>0.68872954107386564</v>
      </c>
      <c r="AE48">
        <v>0.43118551391527932</v>
      </c>
      <c r="AF48">
        <v>0.51372564813247368</v>
      </c>
      <c r="AG48">
        <v>0.55403701741365619</v>
      </c>
      <c r="AH48">
        <v>0.28154534445157581</v>
      </c>
      <c r="AI48">
        <v>3.1118671725028874E-2</v>
      </c>
      <c r="AJ48">
        <v>0.13722448370621332</v>
      </c>
      <c r="AK48">
        <v>1.0499459277716796</v>
      </c>
      <c r="AL48">
        <v>0.2473978931732915</v>
      </c>
      <c r="AM48">
        <v>0.68612366059108865</v>
      </c>
      <c r="AN48">
        <v>1.3413268039256381</v>
      </c>
      <c r="AO48">
        <v>5.6987286378797443E-2</v>
      </c>
      <c r="AP48">
        <v>0.1557072412488979</v>
      </c>
      <c r="AQ48">
        <v>1.5648592334008731</v>
      </c>
      <c r="AR48">
        <v>0.12496635010803527</v>
      </c>
      <c r="AS48">
        <v>0.13242157520989467</v>
      </c>
      <c r="AT48">
        <v>0.43912881095818573</v>
      </c>
      <c r="AU48">
        <v>0.24617073852651772</v>
      </c>
      <c r="AV48">
        <v>0.5101059213375807</v>
      </c>
      <c r="AW48">
        <v>0.83292353611367398</v>
      </c>
      <c r="AX48">
        <v>3.8930161060847652</v>
      </c>
      <c r="AY48">
        <v>54.346473537542245</v>
      </c>
      <c r="AZ48">
        <v>3.7150682921108955</v>
      </c>
      <c r="BA48">
        <v>2.6787610613611017</v>
      </c>
      <c r="BB48">
        <v>8.576040166917788E-2</v>
      </c>
      <c r="BC48">
        <v>0.11693135305737926</v>
      </c>
      <c r="BD48">
        <v>0.52695910800279999</v>
      </c>
      <c r="BE48">
        <v>1.0889999340374821</v>
      </c>
      <c r="BF48">
        <v>34.35037736764037</v>
      </c>
      <c r="BG48">
        <v>1.9375543263467325</v>
      </c>
      <c r="BH48">
        <v>0.17105529422215857</v>
      </c>
      <c r="BI48">
        <v>0.90330959302845293</v>
      </c>
    </row>
    <row r="49" spans="1:61" x14ac:dyDescent="0.25">
      <c r="A49" t="s">
        <v>266</v>
      </c>
      <c r="B49">
        <v>7.207601995733437E-2</v>
      </c>
      <c r="C49">
        <v>0.13548523676668645</v>
      </c>
      <c r="D49">
        <v>0.15307096356916994</v>
      </c>
      <c r="E49">
        <v>9.7386379942910981E-2</v>
      </c>
      <c r="F49">
        <v>0.4401645464160166</v>
      </c>
      <c r="G49">
        <v>0.42697035291875818</v>
      </c>
      <c r="H49">
        <v>112.56027172905917</v>
      </c>
      <c r="I49">
        <v>0.12494603346596243</v>
      </c>
      <c r="J49">
        <v>8.2054769811178374E-2</v>
      </c>
      <c r="K49">
        <v>0.5796204185711521</v>
      </c>
      <c r="L49">
        <v>0.21993387661249367</v>
      </c>
      <c r="M49">
        <v>9.21335302909376</v>
      </c>
      <c r="N49">
        <v>5.4125365591379557</v>
      </c>
      <c r="O49">
        <v>0.66030970536398204</v>
      </c>
      <c r="P49">
        <v>6.4743550877249945</v>
      </c>
      <c r="Q49">
        <v>0.18712716973067176</v>
      </c>
      <c r="R49">
        <v>2.945412749282271E-2</v>
      </c>
      <c r="S49">
        <v>9.5335913783352079E-3</v>
      </c>
      <c r="T49">
        <v>6.1129913616490266E-3</v>
      </c>
      <c r="U49">
        <v>0.22595613620696245</v>
      </c>
      <c r="V49">
        <v>0.28926302682660582</v>
      </c>
      <c r="W49">
        <v>7.6347323693276431E-2</v>
      </c>
      <c r="X49">
        <v>0.56282399515185444</v>
      </c>
      <c r="Y49">
        <v>0.11097065324368582</v>
      </c>
      <c r="Z49">
        <v>3.0149037360121995</v>
      </c>
      <c r="AA49">
        <v>2.4588240503203211</v>
      </c>
      <c r="AB49">
        <v>0.78379296482270433</v>
      </c>
      <c r="AC49">
        <v>8.5386355296414447</v>
      </c>
      <c r="AD49">
        <v>0.68872954107386564</v>
      </c>
      <c r="AE49">
        <v>0.43118551391527932</v>
      </c>
      <c r="AF49">
        <v>0.51372564813247368</v>
      </c>
      <c r="AG49">
        <v>0.55403701741365619</v>
      </c>
      <c r="AH49">
        <v>0.28154534445157581</v>
      </c>
      <c r="AI49">
        <v>3.1118671725028874E-2</v>
      </c>
      <c r="AJ49">
        <v>0.13722448370621332</v>
      </c>
      <c r="AK49">
        <v>1.0499459277716796</v>
      </c>
      <c r="AL49">
        <v>0.2473978931732915</v>
      </c>
      <c r="AM49">
        <v>0.68612366059108865</v>
      </c>
      <c r="AN49">
        <v>1.3413268039256381</v>
      </c>
      <c r="AO49">
        <v>5.6987286378797443E-2</v>
      </c>
      <c r="AP49">
        <v>0.1557072412488979</v>
      </c>
      <c r="AQ49">
        <v>1.5648592334008731</v>
      </c>
      <c r="AR49">
        <v>0.12496635010803527</v>
      </c>
      <c r="AS49">
        <v>0.13242157520989467</v>
      </c>
      <c r="AT49">
        <v>0.43912881095818573</v>
      </c>
      <c r="AU49">
        <v>0.24617073852651772</v>
      </c>
      <c r="AV49">
        <v>0.5101059213375807</v>
      </c>
      <c r="AW49">
        <v>0.83292353611367398</v>
      </c>
      <c r="AX49">
        <v>3.8930161060847652</v>
      </c>
      <c r="AY49">
        <v>54.346473537542245</v>
      </c>
      <c r="AZ49">
        <v>3.7150682921108955</v>
      </c>
      <c r="BA49">
        <v>2.6787610613611017</v>
      </c>
      <c r="BB49">
        <v>8.576040166917788E-2</v>
      </c>
      <c r="BC49">
        <v>0.11693135305737926</v>
      </c>
      <c r="BD49">
        <v>0.52695910800279999</v>
      </c>
      <c r="BE49">
        <v>1.0889999340374821</v>
      </c>
      <c r="BF49">
        <v>34.35037736764037</v>
      </c>
      <c r="BG49">
        <v>1.9375543263467325</v>
      </c>
      <c r="BH49">
        <v>0.17105529422215857</v>
      </c>
      <c r="BI49">
        <v>0.90330959302845293</v>
      </c>
    </row>
    <row r="50" spans="1:61" x14ac:dyDescent="0.25">
      <c r="A50" t="s">
        <v>267</v>
      </c>
      <c r="B50">
        <v>1.0760808311706007</v>
      </c>
      <c r="C50">
        <v>1.2213306982246257</v>
      </c>
      <c r="D50">
        <v>1.2189917030869404</v>
      </c>
      <c r="E50">
        <v>1.0643119720913969</v>
      </c>
      <c r="F50">
        <v>1.4492425229596577</v>
      </c>
      <c r="G50">
        <v>1.2143155950299909</v>
      </c>
      <c r="H50">
        <v>39.946313512099167</v>
      </c>
      <c r="I50">
        <v>1.1189597768073603</v>
      </c>
      <c r="J50">
        <v>1.2204348824754805</v>
      </c>
      <c r="K50">
        <v>2.658953052733803</v>
      </c>
      <c r="L50">
        <v>1.4376068169969904</v>
      </c>
      <c r="M50">
        <v>3.7045076921119184</v>
      </c>
      <c r="N50">
        <v>2.1431041817739724</v>
      </c>
      <c r="O50">
        <v>1.1448309806637682</v>
      </c>
      <c r="P50">
        <v>7.4372109477178157</v>
      </c>
      <c r="Q50">
        <v>1.2664595112175421</v>
      </c>
      <c r="R50">
        <v>0.98382988583475806</v>
      </c>
      <c r="S50">
        <v>0.98837587804213078</v>
      </c>
      <c r="T50">
        <v>0.96152651686936608</v>
      </c>
      <c r="U50">
        <v>1.7060139040256457</v>
      </c>
      <c r="V50">
        <v>1.2478740659395609</v>
      </c>
      <c r="W50">
        <v>1.0897662469537908</v>
      </c>
      <c r="X50">
        <v>1.2537866640959785</v>
      </c>
      <c r="Y50">
        <v>1.0988595698097889</v>
      </c>
      <c r="Z50">
        <v>1.7728615428154846</v>
      </c>
      <c r="AA50">
        <v>1.7953981276432989</v>
      </c>
      <c r="AB50">
        <v>1.3219166552240471</v>
      </c>
      <c r="AC50">
        <v>2.1745912186666656</v>
      </c>
      <c r="AD50">
        <v>1.1862355513306424</v>
      </c>
      <c r="AE50">
        <v>1.1473709814870392</v>
      </c>
      <c r="AF50">
        <v>1.2714792221906333</v>
      </c>
      <c r="AG50">
        <v>1.824154825267019</v>
      </c>
      <c r="AH50">
        <v>1.3502488891450788</v>
      </c>
      <c r="AI50">
        <v>1.09467863170661</v>
      </c>
      <c r="AJ50">
        <v>1.6758862577445952</v>
      </c>
      <c r="AK50">
        <v>1.5895423796132735</v>
      </c>
      <c r="AL50">
        <v>1.3593493817014741</v>
      </c>
      <c r="AM50">
        <v>1.382612836533571</v>
      </c>
      <c r="AN50">
        <v>1.3585794678627445</v>
      </c>
      <c r="AO50">
        <v>1.0365771792638334</v>
      </c>
      <c r="AP50">
        <v>1.3114207744413664</v>
      </c>
      <c r="AQ50">
        <v>1.2387239090385935</v>
      </c>
      <c r="AR50">
        <v>1.178450089937193</v>
      </c>
      <c r="AS50">
        <v>1.0889909931879118</v>
      </c>
      <c r="AT50">
        <v>1.3736564415105643</v>
      </c>
      <c r="AU50">
        <v>1.3124209358709131</v>
      </c>
      <c r="AV50">
        <v>1.2234178758635721</v>
      </c>
      <c r="AW50">
        <v>2.4134698952377351</v>
      </c>
      <c r="AX50">
        <v>1.5583914997495201</v>
      </c>
      <c r="AY50">
        <v>15.800836667542493</v>
      </c>
      <c r="AZ50">
        <v>1.7575958493839123</v>
      </c>
      <c r="BA50">
        <v>1.6870937436675122</v>
      </c>
      <c r="BB50">
        <v>1.0700958194348977</v>
      </c>
      <c r="BC50">
        <v>1.3282617403354304</v>
      </c>
      <c r="BD50">
        <v>1.2170101739318642</v>
      </c>
      <c r="BE50">
        <v>1.3426556354095542</v>
      </c>
      <c r="BF50">
        <v>4.4224579208486752</v>
      </c>
      <c r="BG50">
        <v>3.0201858618955622</v>
      </c>
      <c r="BH50">
        <v>1.2294580826765327</v>
      </c>
      <c r="BI50">
        <v>1.2349347216243243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6B7A5-62D3-4001-B2DA-08E72052E03E}">
  <dimension ref="A1:G153"/>
  <sheetViews>
    <sheetView workbookViewId="0">
      <selection activeCell="C37" sqref="C37"/>
    </sheetView>
  </sheetViews>
  <sheetFormatPr defaultColWidth="8.796875" defaultRowHeight="13.8" x14ac:dyDescent="0.25"/>
  <cols>
    <col min="1" max="1" width="9.796875" bestFit="1" customWidth="1"/>
    <col min="3" max="3" width="33.8984375" bestFit="1" customWidth="1"/>
    <col min="4" max="4" width="11.3984375" bestFit="1" customWidth="1"/>
    <col min="5" max="5" width="11.09765625" bestFit="1" customWidth="1"/>
    <col min="6" max="6" width="10.19921875" bestFit="1" customWidth="1"/>
  </cols>
  <sheetData>
    <row r="1" spans="1:7" x14ac:dyDescent="0.25">
      <c r="A1" s="4" t="s">
        <v>222</v>
      </c>
    </row>
    <row r="3" spans="1:7" x14ac:dyDescent="0.25">
      <c r="A3" s="3" t="s">
        <v>223</v>
      </c>
      <c r="B3" t="s">
        <v>227</v>
      </c>
    </row>
    <row r="4" spans="1:7" x14ac:dyDescent="0.25">
      <c r="A4" s="3" t="s">
        <v>224</v>
      </c>
      <c r="B4" t="s">
        <v>228</v>
      </c>
    </row>
    <row r="5" spans="1:7" ht="14.4" x14ac:dyDescent="0.3">
      <c r="A5" s="3" t="s">
        <v>225</v>
      </c>
      <c r="B5" t="s">
        <v>229</v>
      </c>
    </row>
    <row r="6" spans="1:7" ht="14.4" x14ac:dyDescent="0.3">
      <c r="A6" s="3" t="s">
        <v>226</v>
      </c>
      <c r="B6" t="s">
        <v>230</v>
      </c>
    </row>
    <row r="8" spans="1:7" x14ac:dyDescent="0.25">
      <c r="A8" t="s">
        <v>234</v>
      </c>
    </row>
    <row r="9" spans="1:7" x14ac:dyDescent="0.25">
      <c r="A9" s="5" t="s">
        <v>254</v>
      </c>
    </row>
    <row r="10" spans="1:7" x14ac:dyDescent="0.25">
      <c r="A10" s="5"/>
    </row>
    <row r="11" spans="1:7" x14ac:dyDescent="0.25">
      <c r="A11" s="5" t="s">
        <v>263</v>
      </c>
    </row>
    <row r="12" spans="1:7" x14ac:dyDescent="0.25">
      <c r="A12" s="5" t="s">
        <v>264</v>
      </c>
    </row>
    <row r="13" spans="1:7" x14ac:dyDescent="0.25">
      <c r="A13" s="5" t="s">
        <v>265</v>
      </c>
    </row>
    <row r="14" spans="1:7" x14ac:dyDescent="0.25">
      <c r="A14" s="5"/>
    </row>
    <row r="15" spans="1:7" s="3" customFormat="1" x14ac:dyDescent="0.25">
      <c r="A15" s="3" t="s">
        <v>208</v>
      </c>
      <c r="B15" s="3" t="s">
        <v>209</v>
      </c>
      <c r="C15" s="3" t="s">
        <v>233</v>
      </c>
      <c r="D15" s="3" t="s">
        <v>239</v>
      </c>
      <c r="E15" s="3" t="s">
        <v>215</v>
      </c>
      <c r="F15" s="3" t="s">
        <v>210</v>
      </c>
      <c r="G15" s="3" t="s">
        <v>214</v>
      </c>
    </row>
    <row r="16" spans="1:7" x14ac:dyDescent="0.25">
      <c r="A16" t="s">
        <v>0</v>
      </c>
      <c r="B16" s="8" t="s">
        <v>240</v>
      </c>
      <c r="C16" t="s">
        <v>231</v>
      </c>
      <c r="D16" t="s">
        <v>194</v>
      </c>
      <c r="E16" t="s">
        <v>216</v>
      </c>
      <c r="F16" t="s">
        <v>195</v>
      </c>
      <c r="G16" s="2" t="s">
        <v>195</v>
      </c>
    </row>
    <row r="17" spans="1:7" x14ac:dyDescent="0.25">
      <c r="A17" t="s">
        <v>1</v>
      </c>
      <c r="B17" s="8" t="s">
        <v>240</v>
      </c>
      <c r="C17" t="s">
        <v>231</v>
      </c>
      <c r="D17" t="s">
        <v>194</v>
      </c>
      <c r="E17" t="s">
        <v>216</v>
      </c>
      <c r="F17" t="s">
        <v>196</v>
      </c>
      <c r="G17" s="2" t="s">
        <v>211</v>
      </c>
    </row>
    <row r="18" spans="1:7" x14ac:dyDescent="0.25">
      <c r="A18" t="s">
        <v>2</v>
      </c>
      <c r="B18" s="8" t="s">
        <v>240</v>
      </c>
      <c r="C18" t="s">
        <v>231</v>
      </c>
      <c r="D18" t="s">
        <v>194</v>
      </c>
      <c r="E18" t="s">
        <v>216</v>
      </c>
      <c r="F18" t="s">
        <v>197</v>
      </c>
      <c r="G18" s="2" t="s">
        <v>197</v>
      </c>
    </row>
    <row r="19" spans="1:7" x14ac:dyDescent="0.25">
      <c r="A19" t="s">
        <v>3</v>
      </c>
      <c r="B19" s="8" t="s">
        <v>240</v>
      </c>
      <c r="C19" t="s">
        <v>231</v>
      </c>
      <c r="D19" t="s">
        <v>194</v>
      </c>
      <c r="E19" t="s">
        <v>216</v>
      </c>
      <c r="F19" t="s">
        <v>198</v>
      </c>
      <c r="G19" s="2" t="s">
        <v>198</v>
      </c>
    </row>
    <row r="20" spans="1:7" x14ac:dyDescent="0.25">
      <c r="A20" t="s">
        <v>4</v>
      </c>
      <c r="B20" s="8" t="s">
        <v>240</v>
      </c>
      <c r="C20" t="s">
        <v>231</v>
      </c>
      <c r="D20" t="s">
        <v>194</v>
      </c>
      <c r="E20" t="s">
        <v>216</v>
      </c>
      <c r="F20" t="s">
        <v>199</v>
      </c>
      <c r="G20" s="2">
        <v>-14</v>
      </c>
    </row>
    <row r="21" spans="1:7" x14ac:dyDescent="0.25">
      <c r="A21" t="s">
        <v>5</v>
      </c>
      <c r="B21" s="8" t="s">
        <v>240</v>
      </c>
      <c r="C21" t="s">
        <v>231</v>
      </c>
      <c r="D21" t="s">
        <v>194</v>
      </c>
      <c r="E21" t="s">
        <v>216</v>
      </c>
      <c r="F21" t="s">
        <v>200</v>
      </c>
      <c r="G21" s="2" t="s">
        <v>219</v>
      </c>
    </row>
    <row r="22" spans="1:7" x14ac:dyDescent="0.25">
      <c r="A22" t="s">
        <v>6</v>
      </c>
      <c r="B22" s="8" t="s">
        <v>240</v>
      </c>
      <c r="C22" t="s">
        <v>231</v>
      </c>
      <c r="D22" t="s">
        <v>194</v>
      </c>
      <c r="E22" t="s">
        <v>216</v>
      </c>
      <c r="F22" t="s">
        <v>201</v>
      </c>
      <c r="G22" s="2" t="s">
        <v>220</v>
      </c>
    </row>
    <row r="23" spans="1:7" x14ac:dyDescent="0.25">
      <c r="A23" t="s">
        <v>7</v>
      </c>
      <c r="B23" s="8" t="s">
        <v>240</v>
      </c>
      <c r="C23" t="s">
        <v>231</v>
      </c>
      <c r="D23" t="s">
        <v>194</v>
      </c>
      <c r="E23" t="s">
        <v>216</v>
      </c>
      <c r="F23" t="s">
        <v>202</v>
      </c>
      <c r="G23" s="2" t="s">
        <v>221</v>
      </c>
    </row>
    <row r="24" spans="1:7" x14ac:dyDescent="0.25">
      <c r="A24" t="s">
        <v>8</v>
      </c>
      <c r="B24" s="8" t="s">
        <v>240</v>
      </c>
      <c r="C24" t="s">
        <v>231</v>
      </c>
      <c r="D24" t="s">
        <v>194</v>
      </c>
      <c r="E24" t="s">
        <v>216</v>
      </c>
      <c r="F24" t="s">
        <v>203</v>
      </c>
      <c r="G24" s="2" t="s">
        <v>218</v>
      </c>
    </row>
    <row r="25" spans="1:7" x14ac:dyDescent="0.25">
      <c r="A25" t="s">
        <v>18</v>
      </c>
      <c r="B25" s="8" t="s">
        <v>241</v>
      </c>
      <c r="C25" t="s">
        <v>231</v>
      </c>
      <c r="D25" t="s">
        <v>194</v>
      </c>
      <c r="E25" t="s">
        <v>216</v>
      </c>
      <c r="F25" t="s">
        <v>206</v>
      </c>
      <c r="G25" s="2" t="s">
        <v>212</v>
      </c>
    </row>
    <row r="26" spans="1:7" x14ac:dyDescent="0.25">
      <c r="A26" t="s">
        <v>19</v>
      </c>
      <c r="B26" s="8" t="s">
        <v>241</v>
      </c>
      <c r="C26" t="s">
        <v>231</v>
      </c>
      <c r="D26" t="s">
        <v>194</v>
      </c>
      <c r="E26" t="s">
        <v>216</v>
      </c>
      <c r="F26" t="s">
        <v>196</v>
      </c>
      <c r="G26" s="2" t="s">
        <v>211</v>
      </c>
    </row>
    <row r="27" spans="1:7" x14ac:dyDescent="0.25">
      <c r="A27" t="s">
        <v>20</v>
      </c>
      <c r="B27" s="8" t="s">
        <v>241</v>
      </c>
      <c r="C27" t="s">
        <v>231</v>
      </c>
      <c r="D27" t="s">
        <v>194</v>
      </c>
      <c r="E27" t="s">
        <v>216</v>
      </c>
      <c r="F27" t="s">
        <v>207</v>
      </c>
      <c r="G27" s="2" t="s">
        <v>213</v>
      </c>
    </row>
    <row r="28" spans="1:7" x14ac:dyDescent="0.25">
      <c r="A28" t="s">
        <v>21</v>
      </c>
      <c r="B28" s="8" t="s">
        <v>241</v>
      </c>
      <c r="C28" t="s">
        <v>231</v>
      </c>
      <c r="D28" t="s">
        <v>194</v>
      </c>
      <c r="E28" t="s">
        <v>216</v>
      </c>
      <c r="F28" t="s">
        <v>199</v>
      </c>
      <c r="G28" s="2">
        <v>-14</v>
      </c>
    </row>
    <row r="29" spans="1:7" x14ac:dyDescent="0.25">
      <c r="A29" t="s">
        <v>22</v>
      </c>
      <c r="B29" s="8" t="s">
        <v>241</v>
      </c>
      <c r="C29" t="s">
        <v>231</v>
      </c>
      <c r="D29" t="s">
        <v>194</v>
      </c>
      <c r="E29" t="s">
        <v>216</v>
      </c>
      <c r="F29" t="s">
        <v>205</v>
      </c>
      <c r="G29" s="2">
        <v>-42</v>
      </c>
    </row>
    <row r="30" spans="1:7" x14ac:dyDescent="0.25">
      <c r="A30" t="s">
        <v>23</v>
      </c>
      <c r="B30" s="8" t="s">
        <v>241</v>
      </c>
      <c r="C30" t="s">
        <v>231</v>
      </c>
      <c r="D30" t="s">
        <v>194</v>
      </c>
      <c r="E30" t="s">
        <v>216</v>
      </c>
      <c r="F30" t="s">
        <v>203</v>
      </c>
      <c r="G30" s="2" t="s">
        <v>218</v>
      </c>
    </row>
    <row r="31" spans="1:7" x14ac:dyDescent="0.25">
      <c r="A31" t="s">
        <v>30</v>
      </c>
      <c r="B31">
        <v>245</v>
      </c>
      <c r="C31" t="s">
        <v>231</v>
      </c>
      <c r="D31" t="s">
        <v>194</v>
      </c>
      <c r="E31" t="s">
        <v>216</v>
      </c>
      <c r="F31" t="s">
        <v>206</v>
      </c>
      <c r="G31" s="2" t="s">
        <v>212</v>
      </c>
    </row>
    <row r="32" spans="1:7" x14ac:dyDescent="0.25">
      <c r="A32" t="s">
        <v>31</v>
      </c>
      <c r="B32">
        <v>245</v>
      </c>
      <c r="C32" t="s">
        <v>231</v>
      </c>
      <c r="D32" t="s">
        <v>194</v>
      </c>
      <c r="E32" t="s">
        <v>216</v>
      </c>
      <c r="F32" t="s">
        <v>195</v>
      </c>
      <c r="G32" s="2" t="s">
        <v>195</v>
      </c>
    </row>
    <row r="33" spans="1:7" x14ac:dyDescent="0.25">
      <c r="A33" t="s">
        <v>32</v>
      </c>
      <c r="B33">
        <v>245</v>
      </c>
      <c r="C33" t="s">
        <v>231</v>
      </c>
      <c r="D33" t="s">
        <v>194</v>
      </c>
      <c r="E33" t="s">
        <v>216</v>
      </c>
      <c r="F33" t="s">
        <v>196</v>
      </c>
      <c r="G33" s="2" t="s">
        <v>211</v>
      </c>
    </row>
    <row r="34" spans="1:7" x14ac:dyDescent="0.25">
      <c r="A34" t="s">
        <v>33</v>
      </c>
      <c r="B34">
        <v>245</v>
      </c>
      <c r="C34" t="s">
        <v>231</v>
      </c>
      <c r="D34" t="s">
        <v>194</v>
      </c>
      <c r="E34" t="s">
        <v>216</v>
      </c>
      <c r="F34" t="s">
        <v>207</v>
      </c>
      <c r="G34" s="2" t="s">
        <v>213</v>
      </c>
    </row>
    <row r="35" spans="1:7" x14ac:dyDescent="0.25">
      <c r="A35" t="s">
        <v>34</v>
      </c>
      <c r="B35">
        <v>245</v>
      </c>
      <c r="C35" t="s">
        <v>231</v>
      </c>
      <c r="D35" t="s">
        <v>194</v>
      </c>
      <c r="E35" t="s">
        <v>216</v>
      </c>
      <c r="F35" t="s">
        <v>199</v>
      </c>
      <c r="G35" s="2">
        <v>-14</v>
      </c>
    </row>
    <row r="36" spans="1:7" x14ac:dyDescent="0.25">
      <c r="A36" t="s">
        <v>35</v>
      </c>
      <c r="B36">
        <v>245</v>
      </c>
      <c r="C36" t="s">
        <v>231</v>
      </c>
      <c r="D36" t="s">
        <v>194</v>
      </c>
      <c r="E36" t="s">
        <v>216</v>
      </c>
      <c r="F36" t="s">
        <v>205</v>
      </c>
      <c r="G36" s="2">
        <v>-42</v>
      </c>
    </row>
    <row r="37" spans="1:7" x14ac:dyDescent="0.25">
      <c r="A37" t="s">
        <v>36</v>
      </c>
      <c r="B37">
        <v>245</v>
      </c>
      <c r="C37" t="s">
        <v>231</v>
      </c>
      <c r="D37" t="s">
        <v>194</v>
      </c>
      <c r="E37" t="s">
        <v>216</v>
      </c>
      <c r="F37" t="s">
        <v>200</v>
      </c>
      <c r="G37" s="2" t="s">
        <v>219</v>
      </c>
    </row>
    <row r="38" spans="1:7" x14ac:dyDescent="0.25">
      <c r="A38" t="s">
        <v>37</v>
      </c>
      <c r="B38">
        <v>245</v>
      </c>
      <c r="C38" t="s">
        <v>231</v>
      </c>
      <c r="D38" t="s">
        <v>194</v>
      </c>
      <c r="E38" t="s">
        <v>216</v>
      </c>
      <c r="F38" t="s">
        <v>202</v>
      </c>
      <c r="G38" s="2" t="s">
        <v>221</v>
      </c>
    </row>
    <row r="39" spans="1:7" x14ac:dyDescent="0.25">
      <c r="A39" t="s">
        <v>38</v>
      </c>
      <c r="B39">
        <v>245</v>
      </c>
      <c r="C39" t="s">
        <v>231</v>
      </c>
      <c r="D39" t="s">
        <v>194</v>
      </c>
      <c r="E39" t="s">
        <v>216</v>
      </c>
      <c r="F39" t="s">
        <v>203</v>
      </c>
      <c r="G39" s="2" t="s">
        <v>218</v>
      </c>
    </row>
    <row r="40" spans="1:7" x14ac:dyDescent="0.25">
      <c r="A40" t="s">
        <v>51</v>
      </c>
      <c r="B40">
        <v>248</v>
      </c>
      <c r="C40" t="s">
        <v>231</v>
      </c>
      <c r="D40" t="s">
        <v>194</v>
      </c>
      <c r="E40" t="s">
        <v>216</v>
      </c>
      <c r="F40" t="s">
        <v>195</v>
      </c>
      <c r="G40" s="2" t="s">
        <v>195</v>
      </c>
    </row>
    <row r="41" spans="1:7" x14ac:dyDescent="0.25">
      <c r="A41" t="s">
        <v>52</v>
      </c>
      <c r="B41">
        <v>248</v>
      </c>
      <c r="C41" t="s">
        <v>231</v>
      </c>
      <c r="D41" t="s">
        <v>194</v>
      </c>
      <c r="E41" t="s">
        <v>216</v>
      </c>
      <c r="F41" t="s">
        <v>199</v>
      </c>
      <c r="G41" s="2">
        <v>-14</v>
      </c>
    </row>
    <row r="42" spans="1:7" x14ac:dyDescent="0.25">
      <c r="A42" t="s">
        <v>53</v>
      </c>
      <c r="B42">
        <v>248</v>
      </c>
      <c r="C42" t="s">
        <v>231</v>
      </c>
      <c r="D42" t="s">
        <v>194</v>
      </c>
      <c r="E42" t="s">
        <v>216</v>
      </c>
      <c r="F42" t="s">
        <v>205</v>
      </c>
      <c r="G42" s="2">
        <v>-42</v>
      </c>
    </row>
    <row r="43" spans="1:7" x14ac:dyDescent="0.25">
      <c r="A43" t="s">
        <v>54</v>
      </c>
      <c r="B43">
        <v>248</v>
      </c>
      <c r="C43" t="s">
        <v>231</v>
      </c>
      <c r="D43" t="s">
        <v>194</v>
      </c>
      <c r="E43" t="s">
        <v>216</v>
      </c>
      <c r="F43" t="s">
        <v>200</v>
      </c>
      <c r="G43" s="2" t="s">
        <v>219</v>
      </c>
    </row>
    <row r="44" spans="1:7" x14ac:dyDescent="0.25">
      <c r="A44" t="s">
        <v>61</v>
      </c>
      <c r="B44">
        <v>304</v>
      </c>
      <c r="C44" t="s">
        <v>232</v>
      </c>
      <c r="D44" t="s">
        <v>194</v>
      </c>
      <c r="E44" t="s">
        <v>216</v>
      </c>
      <c r="F44" t="s">
        <v>206</v>
      </c>
      <c r="G44" s="2" t="s">
        <v>212</v>
      </c>
    </row>
    <row r="45" spans="1:7" x14ac:dyDescent="0.25">
      <c r="A45" t="s">
        <v>62</v>
      </c>
      <c r="B45">
        <v>304</v>
      </c>
      <c r="C45" t="s">
        <v>232</v>
      </c>
      <c r="D45" t="s">
        <v>194</v>
      </c>
      <c r="E45" t="s">
        <v>216</v>
      </c>
      <c r="F45" t="s">
        <v>195</v>
      </c>
      <c r="G45" s="2" t="s">
        <v>195</v>
      </c>
    </row>
    <row r="46" spans="1:7" x14ac:dyDescent="0.25">
      <c r="A46" t="s">
        <v>63</v>
      </c>
      <c r="B46">
        <v>304</v>
      </c>
      <c r="C46" t="s">
        <v>232</v>
      </c>
      <c r="D46" t="s">
        <v>194</v>
      </c>
      <c r="E46" t="s">
        <v>216</v>
      </c>
      <c r="F46" t="s">
        <v>196</v>
      </c>
      <c r="G46" s="2" t="s">
        <v>211</v>
      </c>
    </row>
    <row r="47" spans="1:7" x14ac:dyDescent="0.25">
      <c r="A47" t="s">
        <v>64</v>
      </c>
      <c r="B47">
        <v>304</v>
      </c>
      <c r="C47" t="s">
        <v>232</v>
      </c>
      <c r="D47" t="s">
        <v>194</v>
      </c>
      <c r="E47" t="s">
        <v>216</v>
      </c>
      <c r="F47" t="s">
        <v>197</v>
      </c>
      <c r="G47" s="2" t="s">
        <v>197</v>
      </c>
    </row>
    <row r="48" spans="1:7" x14ac:dyDescent="0.25">
      <c r="A48" t="s">
        <v>65</v>
      </c>
      <c r="B48">
        <v>304</v>
      </c>
      <c r="C48" t="s">
        <v>232</v>
      </c>
      <c r="D48" t="s">
        <v>194</v>
      </c>
      <c r="E48" t="s">
        <v>216</v>
      </c>
      <c r="F48" t="s">
        <v>207</v>
      </c>
      <c r="G48" s="2" t="s">
        <v>213</v>
      </c>
    </row>
    <row r="49" spans="1:7" x14ac:dyDescent="0.25">
      <c r="A49" t="s">
        <v>66</v>
      </c>
      <c r="B49">
        <v>304</v>
      </c>
      <c r="C49" t="s">
        <v>232</v>
      </c>
      <c r="D49" t="s">
        <v>194</v>
      </c>
      <c r="E49" t="s">
        <v>216</v>
      </c>
      <c r="F49" t="s">
        <v>198</v>
      </c>
      <c r="G49" s="2" t="s">
        <v>198</v>
      </c>
    </row>
    <row r="50" spans="1:7" x14ac:dyDescent="0.25">
      <c r="A50" t="s">
        <v>67</v>
      </c>
      <c r="B50">
        <v>304</v>
      </c>
      <c r="C50" t="s">
        <v>232</v>
      </c>
      <c r="D50" t="s">
        <v>194</v>
      </c>
      <c r="E50" t="s">
        <v>216</v>
      </c>
      <c r="F50" t="s">
        <v>205</v>
      </c>
      <c r="G50" s="2">
        <v>-42</v>
      </c>
    </row>
    <row r="51" spans="1:7" x14ac:dyDescent="0.25">
      <c r="A51" t="s">
        <v>68</v>
      </c>
      <c r="B51">
        <v>304</v>
      </c>
      <c r="C51" t="s">
        <v>232</v>
      </c>
      <c r="D51" t="s">
        <v>194</v>
      </c>
      <c r="E51" t="s">
        <v>216</v>
      </c>
      <c r="F51" t="s">
        <v>200</v>
      </c>
      <c r="G51" s="2" t="s">
        <v>219</v>
      </c>
    </row>
    <row r="52" spans="1:7" x14ac:dyDescent="0.25">
      <c r="A52" t="s">
        <v>69</v>
      </c>
      <c r="B52">
        <v>304</v>
      </c>
      <c r="C52" t="s">
        <v>232</v>
      </c>
      <c r="D52" t="s">
        <v>194</v>
      </c>
      <c r="E52" t="s">
        <v>216</v>
      </c>
      <c r="F52" t="s">
        <v>201</v>
      </c>
      <c r="G52" s="2" t="s">
        <v>220</v>
      </c>
    </row>
    <row r="53" spans="1:7" x14ac:dyDescent="0.25">
      <c r="A53" t="s">
        <v>70</v>
      </c>
      <c r="B53">
        <v>304</v>
      </c>
      <c r="C53" t="s">
        <v>232</v>
      </c>
      <c r="D53" t="s">
        <v>194</v>
      </c>
      <c r="E53" t="s">
        <v>216</v>
      </c>
      <c r="F53" t="s">
        <v>202</v>
      </c>
      <c r="G53" s="2" t="s">
        <v>221</v>
      </c>
    </row>
    <row r="54" spans="1:7" x14ac:dyDescent="0.25">
      <c r="A54" t="s">
        <v>71</v>
      </c>
      <c r="B54">
        <v>304</v>
      </c>
      <c r="C54" t="s">
        <v>232</v>
      </c>
      <c r="D54" t="s">
        <v>194</v>
      </c>
      <c r="E54" t="s">
        <v>216</v>
      </c>
      <c r="F54" t="s">
        <v>203</v>
      </c>
      <c r="G54" s="2" t="s">
        <v>218</v>
      </c>
    </row>
    <row r="55" spans="1:7" x14ac:dyDescent="0.25">
      <c r="A55" t="s">
        <v>80</v>
      </c>
      <c r="B55">
        <v>306</v>
      </c>
      <c r="C55" t="s">
        <v>232</v>
      </c>
      <c r="D55" t="s">
        <v>194</v>
      </c>
      <c r="E55" t="s">
        <v>216</v>
      </c>
      <c r="F55" t="s">
        <v>195</v>
      </c>
      <c r="G55" s="2" t="s">
        <v>195</v>
      </c>
    </row>
    <row r="56" spans="1:7" x14ac:dyDescent="0.25">
      <c r="A56" t="s">
        <v>81</v>
      </c>
      <c r="B56">
        <v>306</v>
      </c>
      <c r="C56" t="s">
        <v>232</v>
      </c>
      <c r="D56" t="s">
        <v>194</v>
      </c>
      <c r="E56" t="s">
        <v>216</v>
      </c>
      <c r="F56" t="s">
        <v>196</v>
      </c>
      <c r="G56" s="2" t="s">
        <v>211</v>
      </c>
    </row>
    <row r="57" spans="1:7" x14ac:dyDescent="0.25">
      <c r="A57" t="s">
        <v>82</v>
      </c>
      <c r="B57">
        <v>306</v>
      </c>
      <c r="C57" t="s">
        <v>232</v>
      </c>
      <c r="D57" t="s">
        <v>194</v>
      </c>
      <c r="E57" t="s">
        <v>216</v>
      </c>
      <c r="F57" t="s">
        <v>197</v>
      </c>
      <c r="G57" s="2" t="s">
        <v>197</v>
      </c>
    </row>
    <row r="58" spans="1:7" x14ac:dyDescent="0.25">
      <c r="A58" t="s">
        <v>83</v>
      </c>
      <c r="B58">
        <v>306</v>
      </c>
      <c r="C58" t="s">
        <v>232</v>
      </c>
      <c r="D58" t="s">
        <v>194</v>
      </c>
      <c r="E58" t="s">
        <v>216</v>
      </c>
      <c r="F58" t="s">
        <v>207</v>
      </c>
      <c r="G58" s="2" t="s">
        <v>213</v>
      </c>
    </row>
    <row r="59" spans="1:7" x14ac:dyDescent="0.25">
      <c r="A59" t="s">
        <v>84</v>
      </c>
      <c r="B59">
        <v>306</v>
      </c>
      <c r="C59" t="s">
        <v>232</v>
      </c>
      <c r="D59" t="s">
        <v>194</v>
      </c>
      <c r="E59" t="s">
        <v>216</v>
      </c>
      <c r="F59" t="s">
        <v>198</v>
      </c>
      <c r="G59" s="2" t="s">
        <v>198</v>
      </c>
    </row>
    <row r="60" spans="1:7" x14ac:dyDescent="0.25">
      <c r="A60" t="s">
        <v>85</v>
      </c>
      <c r="B60">
        <v>306</v>
      </c>
      <c r="C60" t="s">
        <v>232</v>
      </c>
      <c r="D60" t="s">
        <v>194</v>
      </c>
      <c r="E60" t="s">
        <v>216</v>
      </c>
      <c r="F60" t="s">
        <v>199</v>
      </c>
      <c r="G60" s="2">
        <v>-14</v>
      </c>
    </row>
    <row r="61" spans="1:7" x14ac:dyDescent="0.25">
      <c r="A61" t="s">
        <v>86</v>
      </c>
      <c r="B61">
        <v>306</v>
      </c>
      <c r="C61" t="s">
        <v>232</v>
      </c>
      <c r="D61" t="s">
        <v>194</v>
      </c>
      <c r="E61" t="s">
        <v>216</v>
      </c>
      <c r="F61" t="s">
        <v>205</v>
      </c>
      <c r="G61" s="2">
        <v>-42</v>
      </c>
    </row>
    <row r="62" spans="1:7" x14ac:dyDescent="0.25">
      <c r="A62" t="s">
        <v>87</v>
      </c>
      <c r="B62">
        <v>306</v>
      </c>
      <c r="C62" t="s">
        <v>232</v>
      </c>
      <c r="D62" t="s">
        <v>194</v>
      </c>
      <c r="E62" t="s">
        <v>216</v>
      </c>
      <c r="F62" t="s">
        <v>200</v>
      </c>
      <c r="G62" s="2" t="s">
        <v>219</v>
      </c>
    </row>
    <row r="63" spans="1:7" x14ac:dyDescent="0.25">
      <c r="A63" t="s">
        <v>88</v>
      </c>
      <c r="B63">
        <v>306</v>
      </c>
      <c r="C63" t="s">
        <v>232</v>
      </c>
      <c r="D63" t="s">
        <v>194</v>
      </c>
      <c r="E63" t="s">
        <v>216</v>
      </c>
      <c r="F63" t="s">
        <v>201</v>
      </c>
      <c r="G63" s="2" t="s">
        <v>220</v>
      </c>
    </row>
    <row r="64" spans="1:7" x14ac:dyDescent="0.25">
      <c r="A64" t="s">
        <v>89</v>
      </c>
      <c r="B64">
        <v>306</v>
      </c>
      <c r="C64" t="s">
        <v>232</v>
      </c>
      <c r="D64" t="s">
        <v>194</v>
      </c>
      <c r="E64" t="s">
        <v>216</v>
      </c>
      <c r="F64" t="s">
        <v>202</v>
      </c>
      <c r="G64" s="2" t="s">
        <v>221</v>
      </c>
    </row>
    <row r="65" spans="1:7" x14ac:dyDescent="0.25">
      <c r="A65" t="s">
        <v>100</v>
      </c>
      <c r="B65">
        <v>329</v>
      </c>
      <c r="C65" t="s">
        <v>232</v>
      </c>
      <c r="D65" t="s">
        <v>194</v>
      </c>
      <c r="E65" t="s">
        <v>216</v>
      </c>
      <c r="F65" t="s">
        <v>206</v>
      </c>
      <c r="G65" s="2" t="s">
        <v>212</v>
      </c>
    </row>
    <row r="66" spans="1:7" x14ac:dyDescent="0.25">
      <c r="A66" t="s">
        <v>101</v>
      </c>
      <c r="B66">
        <v>329</v>
      </c>
      <c r="C66" t="s">
        <v>232</v>
      </c>
      <c r="D66" t="s">
        <v>194</v>
      </c>
      <c r="E66" t="s">
        <v>216</v>
      </c>
      <c r="F66" t="s">
        <v>195</v>
      </c>
      <c r="G66" s="2" t="s">
        <v>195</v>
      </c>
    </row>
    <row r="67" spans="1:7" x14ac:dyDescent="0.25">
      <c r="A67" t="s">
        <v>102</v>
      </c>
      <c r="B67">
        <v>329</v>
      </c>
      <c r="C67" t="s">
        <v>232</v>
      </c>
      <c r="D67" t="s">
        <v>194</v>
      </c>
      <c r="E67" t="s">
        <v>216</v>
      </c>
      <c r="F67" t="s">
        <v>196</v>
      </c>
      <c r="G67" s="2" t="s">
        <v>211</v>
      </c>
    </row>
    <row r="68" spans="1:7" x14ac:dyDescent="0.25">
      <c r="A68" t="s">
        <v>103</v>
      </c>
      <c r="B68">
        <v>329</v>
      </c>
      <c r="C68" t="s">
        <v>232</v>
      </c>
      <c r="D68" t="s">
        <v>194</v>
      </c>
      <c r="E68" t="s">
        <v>216</v>
      </c>
      <c r="F68" t="s">
        <v>197</v>
      </c>
      <c r="G68" s="2" t="s">
        <v>197</v>
      </c>
    </row>
    <row r="69" spans="1:7" x14ac:dyDescent="0.25">
      <c r="A69" t="s">
        <v>104</v>
      </c>
      <c r="B69">
        <v>329</v>
      </c>
      <c r="C69" t="s">
        <v>232</v>
      </c>
      <c r="D69" t="s">
        <v>194</v>
      </c>
      <c r="E69" t="s">
        <v>216</v>
      </c>
      <c r="F69" t="s">
        <v>198</v>
      </c>
      <c r="G69" s="2" t="s">
        <v>198</v>
      </c>
    </row>
    <row r="70" spans="1:7" x14ac:dyDescent="0.25">
      <c r="A70" t="s">
        <v>105</v>
      </c>
      <c r="B70">
        <v>329</v>
      </c>
      <c r="C70" t="s">
        <v>232</v>
      </c>
      <c r="D70" t="s">
        <v>194</v>
      </c>
      <c r="E70" t="s">
        <v>216</v>
      </c>
      <c r="F70" t="s">
        <v>205</v>
      </c>
      <c r="G70" s="2">
        <v>-42</v>
      </c>
    </row>
    <row r="71" spans="1:7" x14ac:dyDescent="0.25">
      <c r="A71" t="s">
        <v>106</v>
      </c>
      <c r="B71">
        <v>329</v>
      </c>
      <c r="C71" t="s">
        <v>232</v>
      </c>
      <c r="D71" t="s">
        <v>194</v>
      </c>
      <c r="E71" t="s">
        <v>216</v>
      </c>
      <c r="F71" t="s">
        <v>200</v>
      </c>
      <c r="G71" s="2" t="s">
        <v>219</v>
      </c>
    </row>
    <row r="72" spans="1:7" x14ac:dyDescent="0.25">
      <c r="A72" t="s">
        <v>107</v>
      </c>
      <c r="B72">
        <v>329</v>
      </c>
      <c r="C72" t="s">
        <v>232</v>
      </c>
      <c r="D72" t="s">
        <v>194</v>
      </c>
      <c r="E72" t="s">
        <v>216</v>
      </c>
      <c r="F72" t="s">
        <v>201</v>
      </c>
      <c r="G72" s="2" t="s">
        <v>220</v>
      </c>
    </row>
    <row r="73" spans="1:7" x14ac:dyDescent="0.25">
      <c r="A73" t="s">
        <v>108</v>
      </c>
      <c r="B73">
        <v>329</v>
      </c>
      <c r="C73" t="s">
        <v>232</v>
      </c>
      <c r="D73" t="s">
        <v>194</v>
      </c>
      <c r="E73" t="s">
        <v>216</v>
      </c>
      <c r="F73" t="s">
        <v>202</v>
      </c>
      <c r="G73" s="2" t="s">
        <v>221</v>
      </c>
    </row>
    <row r="74" spans="1:7" x14ac:dyDescent="0.25">
      <c r="A74" t="s">
        <v>117</v>
      </c>
      <c r="B74">
        <v>333</v>
      </c>
      <c r="C74" t="s">
        <v>232</v>
      </c>
      <c r="D74" t="s">
        <v>194</v>
      </c>
      <c r="E74" t="s">
        <v>216</v>
      </c>
      <c r="F74" t="s">
        <v>206</v>
      </c>
      <c r="G74" s="2" t="s">
        <v>212</v>
      </c>
    </row>
    <row r="75" spans="1:7" x14ac:dyDescent="0.25">
      <c r="A75" t="s">
        <v>118</v>
      </c>
      <c r="B75">
        <v>333</v>
      </c>
      <c r="C75" t="s">
        <v>232</v>
      </c>
      <c r="D75" t="s">
        <v>194</v>
      </c>
      <c r="E75" t="s">
        <v>216</v>
      </c>
      <c r="F75" t="s">
        <v>195</v>
      </c>
      <c r="G75" s="2" t="s">
        <v>195</v>
      </c>
    </row>
    <row r="76" spans="1:7" x14ac:dyDescent="0.25">
      <c r="A76" t="s">
        <v>119</v>
      </c>
      <c r="B76">
        <v>333</v>
      </c>
      <c r="C76" t="s">
        <v>232</v>
      </c>
      <c r="D76" t="s">
        <v>194</v>
      </c>
      <c r="E76" t="s">
        <v>216</v>
      </c>
      <c r="F76" t="s">
        <v>196</v>
      </c>
      <c r="G76" s="2" t="s">
        <v>211</v>
      </c>
    </row>
    <row r="77" spans="1:7" x14ac:dyDescent="0.25">
      <c r="A77" t="s">
        <v>120</v>
      </c>
      <c r="B77">
        <v>333</v>
      </c>
      <c r="C77" t="s">
        <v>232</v>
      </c>
      <c r="D77" t="s">
        <v>194</v>
      </c>
      <c r="E77" t="s">
        <v>216</v>
      </c>
      <c r="F77" t="s">
        <v>197</v>
      </c>
      <c r="G77" s="2" t="s">
        <v>197</v>
      </c>
    </row>
    <row r="78" spans="1:7" x14ac:dyDescent="0.25">
      <c r="A78" t="s">
        <v>121</v>
      </c>
      <c r="B78">
        <v>333</v>
      </c>
      <c r="C78" t="s">
        <v>232</v>
      </c>
      <c r="D78" t="s">
        <v>194</v>
      </c>
      <c r="E78" t="s">
        <v>216</v>
      </c>
      <c r="F78" t="s">
        <v>207</v>
      </c>
      <c r="G78" s="2" t="s">
        <v>213</v>
      </c>
    </row>
    <row r="79" spans="1:7" x14ac:dyDescent="0.25">
      <c r="A79" t="s">
        <v>122</v>
      </c>
      <c r="B79">
        <v>333</v>
      </c>
      <c r="C79" t="s">
        <v>232</v>
      </c>
      <c r="D79" t="s">
        <v>194</v>
      </c>
      <c r="E79" t="s">
        <v>216</v>
      </c>
      <c r="F79" t="s">
        <v>199</v>
      </c>
      <c r="G79" s="2">
        <v>-14</v>
      </c>
    </row>
    <row r="80" spans="1:7" x14ac:dyDescent="0.25">
      <c r="A80" t="s">
        <v>123</v>
      </c>
      <c r="B80">
        <v>333</v>
      </c>
      <c r="C80" t="s">
        <v>232</v>
      </c>
      <c r="D80" t="s">
        <v>194</v>
      </c>
      <c r="E80" t="s">
        <v>216</v>
      </c>
      <c r="F80" t="s">
        <v>200</v>
      </c>
      <c r="G80" s="2" t="s">
        <v>219</v>
      </c>
    </row>
    <row r="81" spans="1:7" x14ac:dyDescent="0.25">
      <c r="A81" t="s">
        <v>124</v>
      </c>
      <c r="B81">
        <v>333</v>
      </c>
      <c r="C81" t="s">
        <v>232</v>
      </c>
      <c r="D81" t="s">
        <v>194</v>
      </c>
      <c r="E81" t="s">
        <v>216</v>
      </c>
      <c r="F81" t="s">
        <v>202</v>
      </c>
      <c r="G81" s="2" t="s">
        <v>221</v>
      </c>
    </row>
    <row r="82" spans="1:7" x14ac:dyDescent="0.25">
      <c r="A82" t="s">
        <v>125</v>
      </c>
      <c r="B82">
        <v>333</v>
      </c>
      <c r="C82" t="s">
        <v>232</v>
      </c>
      <c r="D82" t="s">
        <v>194</v>
      </c>
      <c r="E82" t="s">
        <v>216</v>
      </c>
      <c r="F82" t="s">
        <v>203</v>
      </c>
      <c r="G82" s="2" t="s">
        <v>218</v>
      </c>
    </row>
    <row r="83" spans="1:7" x14ac:dyDescent="0.25">
      <c r="A83" t="s">
        <v>9</v>
      </c>
      <c r="B83">
        <v>1</v>
      </c>
      <c r="C83" t="s">
        <v>231</v>
      </c>
      <c r="D83" t="s">
        <v>204</v>
      </c>
      <c r="E83" t="s">
        <v>217</v>
      </c>
      <c r="F83" t="s">
        <v>195</v>
      </c>
      <c r="G83" s="2" t="s">
        <v>195</v>
      </c>
    </row>
    <row r="84" spans="1:7" x14ac:dyDescent="0.25">
      <c r="A84" t="s">
        <v>10</v>
      </c>
      <c r="B84">
        <v>1</v>
      </c>
      <c r="C84" t="s">
        <v>231</v>
      </c>
      <c r="D84" t="s">
        <v>204</v>
      </c>
      <c r="E84" t="s">
        <v>217</v>
      </c>
      <c r="F84" t="s">
        <v>197</v>
      </c>
      <c r="G84" s="2" t="s">
        <v>197</v>
      </c>
    </row>
    <row r="85" spans="1:7" x14ac:dyDescent="0.25">
      <c r="A85" t="s">
        <v>11</v>
      </c>
      <c r="B85">
        <v>1</v>
      </c>
      <c r="C85" t="s">
        <v>231</v>
      </c>
      <c r="D85" t="s">
        <v>204</v>
      </c>
      <c r="E85" t="s">
        <v>217</v>
      </c>
      <c r="F85" t="s">
        <v>198</v>
      </c>
      <c r="G85" s="2" t="s">
        <v>198</v>
      </c>
    </row>
    <row r="86" spans="1:7" x14ac:dyDescent="0.25">
      <c r="A86" t="s">
        <v>12</v>
      </c>
      <c r="B86">
        <v>1</v>
      </c>
      <c r="C86" t="s">
        <v>231</v>
      </c>
      <c r="D86" t="s">
        <v>204</v>
      </c>
      <c r="E86" t="s">
        <v>217</v>
      </c>
      <c r="F86" t="s">
        <v>199</v>
      </c>
      <c r="G86" s="2">
        <v>-14</v>
      </c>
    </row>
    <row r="87" spans="1:7" x14ac:dyDescent="0.25">
      <c r="A87" t="s">
        <v>13</v>
      </c>
      <c r="B87">
        <v>1</v>
      </c>
      <c r="C87" t="s">
        <v>231</v>
      </c>
      <c r="D87" t="s">
        <v>204</v>
      </c>
      <c r="E87" t="s">
        <v>217</v>
      </c>
      <c r="F87" t="s">
        <v>205</v>
      </c>
      <c r="G87" s="2">
        <v>-42</v>
      </c>
    </row>
    <row r="88" spans="1:7" x14ac:dyDescent="0.25">
      <c r="A88" t="s">
        <v>14</v>
      </c>
      <c r="B88">
        <v>1</v>
      </c>
      <c r="C88" t="s">
        <v>231</v>
      </c>
      <c r="D88" t="s">
        <v>204</v>
      </c>
      <c r="E88" t="s">
        <v>217</v>
      </c>
      <c r="F88" t="s">
        <v>200</v>
      </c>
      <c r="G88" s="2" t="s">
        <v>219</v>
      </c>
    </row>
    <row r="89" spans="1:7" x14ac:dyDescent="0.25">
      <c r="A89" t="s">
        <v>15</v>
      </c>
      <c r="B89">
        <v>1</v>
      </c>
      <c r="C89" t="s">
        <v>231</v>
      </c>
      <c r="D89" t="s">
        <v>204</v>
      </c>
      <c r="E89" t="s">
        <v>217</v>
      </c>
      <c r="F89" t="s">
        <v>201</v>
      </c>
      <c r="G89" s="2" t="s">
        <v>220</v>
      </c>
    </row>
    <row r="90" spans="1:7" x14ac:dyDescent="0.25">
      <c r="A90" t="s">
        <v>16</v>
      </c>
      <c r="B90">
        <v>1</v>
      </c>
      <c r="C90" t="s">
        <v>231</v>
      </c>
      <c r="D90" t="s">
        <v>204</v>
      </c>
      <c r="E90" t="s">
        <v>217</v>
      </c>
      <c r="F90" t="s">
        <v>202</v>
      </c>
      <c r="G90" s="2" t="s">
        <v>221</v>
      </c>
    </row>
    <row r="91" spans="1:7" x14ac:dyDescent="0.25">
      <c r="A91" t="s">
        <v>17</v>
      </c>
      <c r="B91">
        <v>1</v>
      </c>
      <c r="C91" t="s">
        <v>231</v>
      </c>
      <c r="D91" t="s">
        <v>204</v>
      </c>
      <c r="E91" t="s">
        <v>217</v>
      </c>
      <c r="F91" t="s">
        <v>203</v>
      </c>
      <c r="G91" s="2" t="s">
        <v>218</v>
      </c>
    </row>
    <row r="92" spans="1:7" x14ac:dyDescent="0.25">
      <c r="A92" t="s">
        <v>24</v>
      </c>
      <c r="B92">
        <v>39</v>
      </c>
      <c r="C92" t="s">
        <v>231</v>
      </c>
      <c r="D92" t="s">
        <v>204</v>
      </c>
      <c r="E92" t="s">
        <v>217</v>
      </c>
      <c r="F92" t="s">
        <v>206</v>
      </c>
      <c r="G92" s="2" t="s">
        <v>212</v>
      </c>
    </row>
    <row r="93" spans="1:7" x14ac:dyDescent="0.25">
      <c r="A93" t="s">
        <v>25</v>
      </c>
      <c r="B93">
        <v>39</v>
      </c>
      <c r="C93" t="s">
        <v>231</v>
      </c>
      <c r="D93" t="s">
        <v>204</v>
      </c>
      <c r="E93" t="s">
        <v>217</v>
      </c>
      <c r="F93" t="s">
        <v>196</v>
      </c>
      <c r="G93" s="2" t="s">
        <v>211</v>
      </c>
    </row>
    <row r="94" spans="1:7" x14ac:dyDescent="0.25">
      <c r="A94" t="s">
        <v>26</v>
      </c>
      <c r="B94">
        <v>39</v>
      </c>
      <c r="C94" t="s">
        <v>231</v>
      </c>
      <c r="D94" t="s">
        <v>204</v>
      </c>
      <c r="E94" t="s">
        <v>217</v>
      </c>
      <c r="F94" t="s">
        <v>207</v>
      </c>
      <c r="G94" s="2" t="s">
        <v>213</v>
      </c>
    </row>
    <row r="95" spans="1:7" x14ac:dyDescent="0.25">
      <c r="A95" t="s">
        <v>27</v>
      </c>
      <c r="B95">
        <v>39</v>
      </c>
      <c r="C95" t="s">
        <v>231</v>
      </c>
      <c r="D95" t="s">
        <v>204</v>
      </c>
      <c r="E95" t="s">
        <v>217</v>
      </c>
      <c r="F95" t="s">
        <v>199</v>
      </c>
      <c r="G95" s="2">
        <v>-14</v>
      </c>
    </row>
    <row r="96" spans="1:7" x14ac:dyDescent="0.25">
      <c r="A96" t="s">
        <v>28</v>
      </c>
      <c r="B96">
        <v>39</v>
      </c>
      <c r="C96" t="s">
        <v>231</v>
      </c>
      <c r="D96" t="s">
        <v>204</v>
      </c>
      <c r="E96" t="s">
        <v>217</v>
      </c>
      <c r="F96" t="s">
        <v>205</v>
      </c>
      <c r="G96" s="2">
        <v>-42</v>
      </c>
    </row>
    <row r="97" spans="1:7" x14ac:dyDescent="0.25">
      <c r="A97" t="s">
        <v>29</v>
      </c>
      <c r="B97">
        <v>39</v>
      </c>
      <c r="C97" t="s">
        <v>231</v>
      </c>
      <c r="D97" t="s">
        <v>204</v>
      </c>
      <c r="E97" t="s">
        <v>217</v>
      </c>
      <c r="F97" t="s">
        <v>203</v>
      </c>
      <c r="G97" s="2" t="s">
        <v>218</v>
      </c>
    </row>
    <row r="98" spans="1:7" x14ac:dyDescent="0.25">
      <c r="A98" t="s">
        <v>39</v>
      </c>
      <c r="B98">
        <v>245</v>
      </c>
      <c r="C98" t="s">
        <v>231</v>
      </c>
      <c r="D98" t="s">
        <v>204</v>
      </c>
      <c r="E98" t="s">
        <v>217</v>
      </c>
      <c r="F98" t="s">
        <v>206</v>
      </c>
      <c r="G98" s="2" t="s">
        <v>212</v>
      </c>
    </row>
    <row r="99" spans="1:7" x14ac:dyDescent="0.25">
      <c r="A99" t="s">
        <v>40</v>
      </c>
      <c r="B99">
        <v>245</v>
      </c>
      <c r="C99" t="s">
        <v>231</v>
      </c>
      <c r="D99" t="s">
        <v>204</v>
      </c>
      <c r="E99" t="s">
        <v>217</v>
      </c>
      <c r="F99" t="s">
        <v>195</v>
      </c>
      <c r="G99" s="2" t="s">
        <v>195</v>
      </c>
    </row>
    <row r="100" spans="1:7" x14ac:dyDescent="0.25">
      <c r="A100" t="s">
        <v>41</v>
      </c>
      <c r="B100">
        <v>245</v>
      </c>
      <c r="C100" t="s">
        <v>231</v>
      </c>
      <c r="D100" t="s">
        <v>204</v>
      </c>
      <c r="E100" t="s">
        <v>217</v>
      </c>
      <c r="F100" t="s">
        <v>196</v>
      </c>
      <c r="G100" s="2" t="s">
        <v>211</v>
      </c>
    </row>
    <row r="101" spans="1:7" x14ac:dyDescent="0.25">
      <c r="A101" t="s">
        <v>42</v>
      </c>
      <c r="B101">
        <v>245</v>
      </c>
      <c r="C101" t="s">
        <v>231</v>
      </c>
      <c r="D101" t="s">
        <v>204</v>
      </c>
      <c r="E101" t="s">
        <v>217</v>
      </c>
      <c r="F101" t="s">
        <v>197</v>
      </c>
      <c r="G101" s="2" t="s">
        <v>197</v>
      </c>
    </row>
    <row r="102" spans="1:7" x14ac:dyDescent="0.25">
      <c r="A102" t="s">
        <v>43</v>
      </c>
      <c r="B102">
        <v>245</v>
      </c>
      <c r="C102" t="s">
        <v>231</v>
      </c>
      <c r="D102" t="s">
        <v>204</v>
      </c>
      <c r="E102" t="s">
        <v>217</v>
      </c>
      <c r="F102" t="s">
        <v>207</v>
      </c>
      <c r="G102" s="2" t="s">
        <v>213</v>
      </c>
    </row>
    <row r="103" spans="1:7" x14ac:dyDescent="0.25">
      <c r="A103" t="s">
        <v>44</v>
      </c>
      <c r="B103">
        <v>245</v>
      </c>
      <c r="C103" t="s">
        <v>231</v>
      </c>
      <c r="D103" t="s">
        <v>204</v>
      </c>
      <c r="E103" t="s">
        <v>217</v>
      </c>
      <c r="F103" t="s">
        <v>198</v>
      </c>
      <c r="G103" s="2" t="s">
        <v>198</v>
      </c>
    </row>
    <row r="104" spans="1:7" x14ac:dyDescent="0.25">
      <c r="A104" t="s">
        <v>45</v>
      </c>
      <c r="B104">
        <v>245</v>
      </c>
      <c r="C104" t="s">
        <v>231</v>
      </c>
      <c r="D104" t="s">
        <v>204</v>
      </c>
      <c r="E104" t="s">
        <v>217</v>
      </c>
      <c r="F104" t="s">
        <v>199</v>
      </c>
      <c r="G104" s="2">
        <v>-14</v>
      </c>
    </row>
    <row r="105" spans="1:7" x14ac:dyDescent="0.25">
      <c r="A105" t="s">
        <v>46</v>
      </c>
      <c r="B105">
        <v>245</v>
      </c>
      <c r="C105" t="s">
        <v>231</v>
      </c>
      <c r="D105" t="s">
        <v>204</v>
      </c>
      <c r="E105" t="s">
        <v>217</v>
      </c>
      <c r="F105" t="s">
        <v>205</v>
      </c>
      <c r="G105" s="2">
        <v>-42</v>
      </c>
    </row>
    <row r="106" spans="1:7" x14ac:dyDescent="0.25">
      <c r="A106" t="s">
        <v>47</v>
      </c>
      <c r="B106">
        <v>245</v>
      </c>
      <c r="C106" t="s">
        <v>231</v>
      </c>
      <c r="D106" t="s">
        <v>204</v>
      </c>
      <c r="E106" t="s">
        <v>217</v>
      </c>
      <c r="F106" t="s">
        <v>200</v>
      </c>
      <c r="G106" s="2" t="s">
        <v>219</v>
      </c>
    </row>
    <row r="107" spans="1:7" x14ac:dyDescent="0.25">
      <c r="A107" t="s">
        <v>48</v>
      </c>
      <c r="B107">
        <v>245</v>
      </c>
      <c r="C107" t="s">
        <v>231</v>
      </c>
      <c r="D107" t="s">
        <v>204</v>
      </c>
      <c r="E107" t="s">
        <v>217</v>
      </c>
      <c r="F107" t="s">
        <v>201</v>
      </c>
      <c r="G107" s="2" t="s">
        <v>220</v>
      </c>
    </row>
    <row r="108" spans="1:7" x14ac:dyDescent="0.25">
      <c r="A108" t="s">
        <v>49</v>
      </c>
      <c r="B108">
        <v>245</v>
      </c>
      <c r="C108" t="s">
        <v>231</v>
      </c>
      <c r="D108" t="s">
        <v>204</v>
      </c>
      <c r="E108" t="s">
        <v>217</v>
      </c>
      <c r="F108" t="s">
        <v>202</v>
      </c>
      <c r="G108" s="2" t="s">
        <v>221</v>
      </c>
    </row>
    <row r="109" spans="1:7" x14ac:dyDescent="0.25">
      <c r="A109" t="s">
        <v>50</v>
      </c>
      <c r="B109">
        <v>245</v>
      </c>
      <c r="C109" t="s">
        <v>231</v>
      </c>
      <c r="D109" t="s">
        <v>204</v>
      </c>
      <c r="E109" t="s">
        <v>217</v>
      </c>
      <c r="F109" t="s">
        <v>203</v>
      </c>
      <c r="G109" s="2" t="s">
        <v>218</v>
      </c>
    </row>
    <row r="110" spans="1:7" x14ac:dyDescent="0.25">
      <c r="A110" t="s">
        <v>55</v>
      </c>
      <c r="B110">
        <v>248</v>
      </c>
      <c r="C110" t="s">
        <v>231</v>
      </c>
      <c r="D110" t="s">
        <v>204</v>
      </c>
      <c r="E110" t="s">
        <v>217</v>
      </c>
      <c r="F110" t="s">
        <v>206</v>
      </c>
      <c r="G110" s="2" t="s">
        <v>212</v>
      </c>
    </row>
    <row r="111" spans="1:7" x14ac:dyDescent="0.25">
      <c r="A111" t="s">
        <v>56</v>
      </c>
      <c r="B111">
        <v>248</v>
      </c>
      <c r="C111" t="s">
        <v>231</v>
      </c>
      <c r="D111" t="s">
        <v>204</v>
      </c>
      <c r="E111" t="s">
        <v>217</v>
      </c>
      <c r="F111" t="s">
        <v>195</v>
      </c>
      <c r="G111" s="2" t="s">
        <v>195</v>
      </c>
    </row>
    <row r="112" spans="1:7" x14ac:dyDescent="0.25">
      <c r="A112" t="s">
        <v>57</v>
      </c>
      <c r="B112">
        <v>248</v>
      </c>
      <c r="C112" t="s">
        <v>231</v>
      </c>
      <c r="D112" t="s">
        <v>204</v>
      </c>
      <c r="E112" t="s">
        <v>217</v>
      </c>
      <c r="F112" t="s">
        <v>207</v>
      </c>
      <c r="G112" s="2" t="s">
        <v>213</v>
      </c>
    </row>
    <row r="113" spans="1:7" x14ac:dyDescent="0.25">
      <c r="A113" t="s">
        <v>58</v>
      </c>
      <c r="B113">
        <v>248</v>
      </c>
      <c r="C113" t="s">
        <v>231</v>
      </c>
      <c r="D113" t="s">
        <v>204</v>
      </c>
      <c r="E113" t="s">
        <v>217</v>
      </c>
      <c r="F113" t="s">
        <v>199</v>
      </c>
      <c r="G113" s="2">
        <v>-14</v>
      </c>
    </row>
    <row r="114" spans="1:7" x14ac:dyDescent="0.25">
      <c r="A114" t="s">
        <v>59</v>
      </c>
      <c r="B114">
        <v>248</v>
      </c>
      <c r="C114" t="s">
        <v>231</v>
      </c>
      <c r="D114" t="s">
        <v>204</v>
      </c>
      <c r="E114" t="s">
        <v>217</v>
      </c>
      <c r="F114" t="s">
        <v>205</v>
      </c>
      <c r="G114" s="2">
        <v>-42</v>
      </c>
    </row>
    <row r="115" spans="1:7" x14ac:dyDescent="0.25">
      <c r="A115" t="s">
        <v>60</v>
      </c>
      <c r="B115">
        <v>248</v>
      </c>
      <c r="C115" t="s">
        <v>231</v>
      </c>
      <c r="D115" t="s">
        <v>204</v>
      </c>
      <c r="E115" t="s">
        <v>217</v>
      </c>
      <c r="F115" t="s">
        <v>200</v>
      </c>
      <c r="G115" s="2" t="s">
        <v>219</v>
      </c>
    </row>
    <row r="116" spans="1:7" x14ac:dyDescent="0.25">
      <c r="A116" t="s">
        <v>72</v>
      </c>
      <c r="B116">
        <v>304</v>
      </c>
      <c r="C116" t="s">
        <v>232</v>
      </c>
      <c r="D116" t="s">
        <v>204</v>
      </c>
      <c r="E116" t="s">
        <v>217</v>
      </c>
      <c r="F116" t="s">
        <v>195</v>
      </c>
      <c r="G116" s="2" t="s">
        <v>195</v>
      </c>
    </row>
    <row r="117" spans="1:7" x14ac:dyDescent="0.25">
      <c r="A117" t="s">
        <v>73</v>
      </c>
      <c r="B117">
        <v>304</v>
      </c>
      <c r="C117" t="s">
        <v>232</v>
      </c>
      <c r="D117" t="s">
        <v>204</v>
      </c>
      <c r="E117" t="s">
        <v>217</v>
      </c>
      <c r="F117" t="s">
        <v>196</v>
      </c>
      <c r="G117" s="2" t="s">
        <v>211</v>
      </c>
    </row>
    <row r="118" spans="1:7" x14ac:dyDescent="0.25">
      <c r="A118" t="s">
        <v>74</v>
      </c>
      <c r="B118">
        <v>304</v>
      </c>
      <c r="C118" t="s">
        <v>232</v>
      </c>
      <c r="D118" t="s">
        <v>204</v>
      </c>
      <c r="E118" t="s">
        <v>217</v>
      </c>
      <c r="F118" t="s">
        <v>197</v>
      </c>
      <c r="G118" s="2" t="s">
        <v>197</v>
      </c>
    </row>
    <row r="119" spans="1:7" x14ac:dyDescent="0.25">
      <c r="A119" t="s">
        <v>75</v>
      </c>
      <c r="B119">
        <v>304</v>
      </c>
      <c r="C119" t="s">
        <v>232</v>
      </c>
      <c r="D119" t="s">
        <v>204</v>
      </c>
      <c r="E119" t="s">
        <v>217</v>
      </c>
      <c r="F119" t="s">
        <v>207</v>
      </c>
      <c r="G119" s="2" t="s">
        <v>213</v>
      </c>
    </row>
    <row r="120" spans="1:7" x14ac:dyDescent="0.25">
      <c r="A120" t="s">
        <v>76</v>
      </c>
      <c r="B120">
        <v>304</v>
      </c>
      <c r="C120" t="s">
        <v>232</v>
      </c>
      <c r="D120" t="s">
        <v>204</v>
      </c>
      <c r="E120" t="s">
        <v>217</v>
      </c>
      <c r="F120" t="s">
        <v>198</v>
      </c>
      <c r="G120" s="2" t="s">
        <v>198</v>
      </c>
    </row>
    <row r="121" spans="1:7" x14ac:dyDescent="0.25">
      <c r="A121" t="s">
        <v>77</v>
      </c>
      <c r="B121">
        <v>304</v>
      </c>
      <c r="C121" t="s">
        <v>232</v>
      </c>
      <c r="D121" t="s">
        <v>204</v>
      </c>
      <c r="E121" t="s">
        <v>217</v>
      </c>
      <c r="F121" t="s">
        <v>201</v>
      </c>
      <c r="G121" s="2" t="s">
        <v>220</v>
      </c>
    </row>
    <row r="122" spans="1:7" x14ac:dyDescent="0.25">
      <c r="A122" t="s">
        <v>78</v>
      </c>
      <c r="B122">
        <v>304</v>
      </c>
      <c r="C122" t="s">
        <v>232</v>
      </c>
      <c r="D122" t="s">
        <v>204</v>
      </c>
      <c r="E122" t="s">
        <v>217</v>
      </c>
      <c r="F122" t="s">
        <v>202</v>
      </c>
      <c r="G122" s="2" t="s">
        <v>221</v>
      </c>
    </row>
    <row r="123" spans="1:7" x14ac:dyDescent="0.25">
      <c r="A123" t="s">
        <v>79</v>
      </c>
      <c r="B123">
        <v>304</v>
      </c>
      <c r="C123" t="s">
        <v>232</v>
      </c>
      <c r="D123" t="s">
        <v>204</v>
      </c>
      <c r="E123" t="s">
        <v>217</v>
      </c>
      <c r="F123" t="s">
        <v>203</v>
      </c>
      <c r="G123" s="2" t="s">
        <v>218</v>
      </c>
    </row>
    <row r="124" spans="1:7" x14ac:dyDescent="0.25">
      <c r="A124" t="s">
        <v>90</v>
      </c>
      <c r="B124">
        <v>306</v>
      </c>
      <c r="C124" t="s">
        <v>232</v>
      </c>
      <c r="D124" t="s">
        <v>204</v>
      </c>
      <c r="E124" t="s">
        <v>217</v>
      </c>
      <c r="F124" t="s">
        <v>195</v>
      </c>
      <c r="G124" s="2" t="s">
        <v>195</v>
      </c>
    </row>
    <row r="125" spans="1:7" x14ac:dyDescent="0.25">
      <c r="A125" t="s">
        <v>91</v>
      </c>
      <c r="B125">
        <v>306</v>
      </c>
      <c r="C125" t="s">
        <v>232</v>
      </c>
      <c r="D125" t="s">
        <v>204</v>
      </c>
      <c r="E125" t="s">
        <v>217</v>
      </c>
      <c r="F125" t="s">
        <v>196</v>
      </c>
      <c r="G125" s="2" t="s">
        <v>211</v>
      </c>
    </row>
    <row r="126" spans="1:7" x14ac:dyDescent="0.25">
      <c r="A126" t="s">
        <v>92</v>
      </c>
      <c r="B126">
        <v>306</v>
      </c>
      <c r="C126" t="s">
        <v>232</v>
      </c>
      <c r="D126" t="s">
        <v>204</v>
      </c>
      <c r="E126" t="s">
        <v>217</v>
      </c>
      <c r="F126" t="s">
        <v>197</v>
      </c>
      <c r="G126" s="2" t="s">
        <v>197</v>
      </c>
    </row>
    <row r="127" spans="1:7" x14ac:dyDescent="0.25">
      <c r="A127" t="s">
        <v>93</v>
      </c>
      <c r="B127">
        <v>306</v>
      </c>
      <c r="C127" t="s">
        <v>232</v>
      </c>
      <c r="D127" t="s">
        <v>204</v>
      </c>
      <c r="E127" t="s">
        <v>217</v>
      </c>
      <c r="F127" t="s">
        <v>207</v>
      </c>
      <c r="G127" s="2" t="s">
        <v>213</v>
      </c>
    </row>
    <row r="128" spans="1:7" x14ac:dyDescent="0.25">
      <c r="A128" t="s">
        <v>94</v>
      </c>
      <c r="B128">
        <v>306</v>
      </c>
      <c r="C128" t="s">
        <v>232</v>
      </c>
      <c r="D128" t="s">
        <v>204</v>
      </c>
      <c r="E128" t="s">
        <v>217</v>
      </c>
      <c r="F128" t="s">
        <v>198</v>
      </c>
      <c r="G128" s="2" t="s">
        <v>198</v>
      </c>
    </row>
    <row r="129" spans="1:7" x14ac:dyDescent="0.25">
      <c r="A129" t="s">
        <v>95</v>
      </c>
      <c r="B129">
        <v>306</v>
      </c>
      <c r="C129" t="s">
        <v>232</v>
      </c>
      <c r="D129" t="s">
        <v>204</v>
      </c>
      <c r="E129" t="s">
        <v>217</v>
      </c>
      <c r="F129" t="s">
        <v>199</v>
      </c>
      <c r="G129" s="2">
        <v>-14</v>
      </c>
    </row>
    <row r="130" spans="1:7" x14ac:dyDescent="0.25">
      <c r="A130" t="s">
        <v>96</v>
      </c>
      <c r="B130">
        <v>306</v>
      </c>
      <c r="C130" t="s">
        <v>232</v>
      </c>
      <c r="D130" t="s">
        <v>204</v>
      </c>
      <c r="E130" t="s">
        <v>217</v>
      </c>
      <c r="F130" t="s">
        <v>205</v>
      </c>
      <c r="G130" s="2">
        <v>-42</v>
      </c>
    </row>
    <row r="131" spans="1:7" x14ac:dyDescent="0.25">
      <c r="A131" t="s">
        <v>97</v>
      </c>
      <c r="B131">
        <v>306</v>
      </c>
      <c r="C131" t="s">
        <v>232</v>
      </c>
      <c r="D131" t="s">
        <v>204</v>
      </c>
      <c r="E131" t="s">
        <v>217</v>
      </c>
      <c r="F131" t="s">
        <v>200</v>
      </c>
      <c r="G131" s="2" t="s">
        <v>219</v>
      </c>
    </row>
    <row r="132" spans="1:7" x14ac:dyDescent="0.25">
      <c r="A132" t="s">
        <v>98</v>
      </c>
      <c r="B132">
        <v>306</v>
      </c>
      <c r="C132" t="s">
        <v>232</v>
      </c>
      <c r="D132" t="s">
        <v>204</v>
      </c>
      <c r="E132" t="s">
        <v>217</v>
      </c>
      <c r="F132" t="s">
        <v>201</v>
      </c>
      <c r="G132" s="2" t="s">
        <v>220</v>
      </c>
    </row>
    <row r="133" spans="1:7" x14ac:dyDescent="0.25">
      <c r="A133" t="s">
        <v>99</v>
      </c>
      <c r="B133">
        <v>306</v>
      </c>
      <c r="C133" t="s">
        <v>232</v>
      </c>
      <c r="D133" t="s">
        <v>204</v>
      </c>
      <c r="E133" t="s">
        <v>217</v>
      </c>
      <c r="F133" t="s">
        <v>202</v>
      </c>
      <c r="G133" s="2" t="s">
        <v>221</v>
      </c>
    </row>
    <row r="134" spans="1:7" x14ac:dyDescent="0.25">
      <c r="A134" t="s">
        <v>109</v>
      </c>
      <c r="B134">
        <v>329</v>
      </c>
      <c r="C134" t="s">
        <v>232</v>
      </c>
      <c r="D134" t="s">
        <v>204</v>
      </c>
      <c r="E134" t="s">
        <v>217</v>
      </c>
      <c r="F134" t="s">
        <v>195</v>
      </c>
      <c r="G134" s="2" t="s">
        <v>195</v>
      </c>
    </row>
    <row r="135" spans="1:7" x14ac:dyDescent="0.25">
      <c r="A135" t="s">
        <v>110</v>
      </c>
      <c r="B135">
        <v>329</v>
      </c>
      <c r="C135" t="s">
        <v>232</v>
      </c>
      <c r="D135" t="s">
        <v>204</v>
      </c>
      <c r="E135" t="s">
        <v>217</v>
      </c>
      <c r="F135" t="s">
        <v>196</v>
      </c>
      <c r="G135" s="2" t="s">
        <v>211</v>
      </c>
    </row>
    <row r="136" spans="1:7" x14ac:dyDescent="0.25">
      <c r="A136" t="s">
        <v>111</v>
      </c>
      <c r="B136">
        <v>329</v>
      </c>
      <c r="C136" t="s">
        <v>232</v>
      </c>
      <c r="D136" t="s">
        <v>204</v>
      </c>
      <c r="E136" t="s">
        <v>217</v>
      </c>
      <c r="F136" t="s">
        <v>197</v>
      </c>
      <c r="G136" s="2" t="s">
        <v>197</v>
      </c>
    </row>
    <row r="137" spans="1:7" x14ac:dyDescent="0.25">
      <c r="A137" t="s">
        <v>112</v>
      </c>
      <c r="B137">
        <v>329</v>
      </c>
      <c r="C137" t="s">
        <v>232</v>
      </c>
      <c r="D137" t="s">
        <v>204</v>
      </c>
      <c r="E137" t="s">
        <v>217</v>
      </c>
      <c r="F137" t="s">
        <v>207</v>
      </c>
      <c r="G137" s="2" t="s">
        <v>213</v>
      </c>
    </row>
    <row r="138" spans="1:7" x14ac:dyDescent="0.25">
      <c r="A138" t="s">
        <v>113</v>
      </c>
      <c r="B138">
        <v>329</v>
      </c>
      <c r="C138" t="s">
        <v>232</v>
      </c>
      <c r="D138" t="s">
        <v>204</v>
      </c>
      <c r="E138" t="s">
        <v>217</v>
      </c>
      <c r="F138" t="s">
        <v>198</v>
      </c>
      <c r="G138" s="2" t="s">
        <v>198</v>
      </c>
    </row>
    <row r="139" spans="1:7" x14ac:dyDescent="0.25">
      <c r="A139" t="s">
        <v>114</v>
      </c>
      <c r="B139">
        <v>329</v>
      </c>
      <c r="C139" t="s">
        <v>232</v>
      </c>
      <c r="D139" t="s">
        <v>204</v>
      </c>
      <c r="E139" t="s">
        <v>217</v>
      </c>
      <c r="F139" t="s">
        <v>205</v>
      </c>
      <c r="G139" s="2">
        <v>-42</v>
      </c>
    </row>
    <row r="140" spans="1:7" x14ac:dyDescent="0.25">
      <c r="A140" t="s">
        <v>115</v>
      </c>
      <c r="B140">
        <v>329</v>
      </c>
      <c r="C140" t="s">
        <v>232</v>
      </c>
      <c r="D140" t="s">
        <v>204</v>
      </c>
      <c r="E140" t="s">
        <v>217</v>
      </c>
      <c r="F140" t="s">
        <v>201</v>
      </c>
      <c r="G140" s="2" t="s">
        <v>220</v>
      </c>
    </row>
    <row r="141" spans="1:7" x14ac:dyDescent="0.25">
      <c r="A141" t="s">
        <v>116</v>
      </c>
      <c r="B141">
        <v>329</v>
      </c>
      <c r="C141" t="s">
        <v>232</v>
      </c>
      <c r="D141" t="s">
        <v>204</v>
      </c>
      <c r="E141" t="s">
        <v>217</v>
      </c>
      <c r="F141" t="s">
        <v>202</v>
      </c>
      <c r="G141" s="2" t="s">
        <v>221</v>
      </c>
    </row>
    <row r="142" spans="1:7" x14ac:dyDescent="0.25">
      <c r="A142" t="s">
        <v>126</v>
      </c>
      <c r="B142">
        <v>333</v>
      </c>
      <c r="C142" t="s">
        <v>232</v>
      </c>
      <c r="D142" t="s">
        <v>204</v>
      </c>
      <c r="E142" t="s">
        <v>217</v>
      </c>
      <c r="F142" t="s">
        <v>206</v>
      </c>
      <c r="G142" s="2" t="s">
        <v>212</v>
      </c>
    </row>
    <row r="143" spans="1:7" x14ac:dyDescent="0.25">
      <c r="A143" t="s">
        <v>127</v>
      </c>
      <c r="B143">
        <v>333</v>
      </c>
      <c r="C143" t="s">
        <v>232</v>
      </c>
      <c r="D143" t="s">
        <v>204</v>
      </c>
      <c r="E143" t="s">
        <v>217</v>
      </c>
      <c r="F143" t="s">
        <v>195</v>
      </c>
      <c r="G143" s="2" t="s">
        <v>195</v>
      </c>
    </row>
    <row r="144" spans="1:7" x14ac:dyDescent="0.25">
      <c r="A144" t="s">
        <v>128</v>
      </c>
      <c r="B144">
        <v>333</v>
      </c>
      <c r="C144" t="s">
        <v>232</v>
      </c>
      <c r="D144" t="s">
        <v>204</v>
      </c>
      <c r="E144" t="s">
        <v>217</v>
      </c>
      <c r="F144" t="s">
        <v>196</v>
      </c>
      <c r="G144" s="2" t="s">
        <v>211</v>
      </c>
    </row>
    <row r="145" spans="1:7" x14ac:dyDescent="0.25">
      <c r="A145" t="s">
        <v>129</v>
      </c>
      <c r="B145">
        <v>333</v>
      </c>
      <c r="C145" t="s">
        <v>232</v>
      </c>
      <c r="D145" t="s">
        <v>204</v>
      </c>
      <c r="E145" t="s">
        <v>217</v>
      </c>
      <c r="F145" t="s">
        <v>197</v>
      </c>
      <c r="G145" s="2" t="s">
        <v>197</v>
      </c>
    </row>
    <row r="146" spans="1:7" x14ac:dyDescent="0.25">
      <c r="A146" t="s">
        <v>130</v>
      </c>
      <c r="B146">
        <v>333</v>
      </c>
      <c r="C146" t="s">
        <v>232</v>
      </c>
      <c r="D146" t="s">
        <v>204</v>
      </c>
      <c r="E146" t="s">
        <v>217</v>
      </c>
      <c r="F146" t="s">
        <v>207</v>
      </c>
      <c r="G146" s="2" t="s">
        <v>213</v>
      </c>
    </row>
    <row r="147" spans="1:7" x14ac:dyDescent="0.25">
      <c r="A147" t="s">
        <v>131</v>
      </c>
      <c r="B147">
        <v>333</v>
      </c>
      <c r="C147" t="s">
        <v>232</v>
      </c>
      <c r="D147" t="s">
        <v>204</v>
      </c>
      <c r="E147" t="s">
        <v>217</v>
      </c>
      <c r="F147" t="s">
        <v>198</v>
      </c>
      <c r="G147" s="2" t="s">
        <v>198</v>
      </c>
    </row>
    <row r="148" spans="1:7" x14ac:dyDescent="0.25">
      <c r="A148" t="s">
        <v>132</v>
      </c>
      <c r="B148">
        <v>333</v>
      </c>
      <c r="C148" t="s">
        <v>232</v>
      </c>
      <c r="D148" t="s">
        <v>204</v>
      </c>
      <c r="E148" t="s">
        <v>217</v>
      </c>
      <c r="F148" t="s">
        <v>199</v>
      </c>
      <c r="G148" s="2">
        <v>-14</v>
      </c>
    </row>
    <row r="149" spans="1:7" x14ac:dyDescent="0.25">
      <c r="A149" t="s">
        <v>133</v>
      </c>
      <c r="B149">
        <v>333</v>
      </c>
      <c r="C149" t="s">
        <v>232</v>
      </c>
      <c r="D149" t="s">
        <v>204</v>
      </c>
      <c r="E149" t="s">
        <v>217</v>
      </c>
      <c r="F149" t="s">
        <v>205</v>
      </c>
      <c r="G149" s="2">
        <v>-42</v>
      </c>
    </row>
    <row r="150" spans="1:7" x14ac:dyDescent="0.25">
      <c r="A150" t="s">
        <v>134</v>
      </c>
      <c r="B150">
        <v>333</v>
      </c>
      <c r="C150" t="s">
        <v>232</v>
      </c>
      <c r="D150" t="s">
        <v>204</v>
      </c>
      <c r="E150" t="s">
        <v>217</v>
      </c>
      <c r="F150" t="s">
        <v>200</v>
      </c>
      <c r="G150" s="2" t="s">
        <v>219</v>
      </c>
    </row>
    <row r="151" spans="1:7" x14ac:dyDescent="0.25">
      <c r="A151" t="s">
        <v>135</v>
      </c>
      <c r="B151">
        <v>333</v>
      </c>
      <c r="C151" t="s">
        <v>232</v>
      </c>
      <c r="D151" t="s">
        <v>204</v>
      </c>
      <c r="E151" t="s">
        <v>217</v>
      </c>
      <c r="F151" t="s">
        <v>201</v>
      </c>
      <c r="G151" s="2" t="s">
        <v>220</v>
      </c>
    </row>
    <row r="152" spans="1:7" x14ac:dyDescent="0.25">
      <c r="A152" t="s">
        <v>136</v>
      </c>
      <c r="B152">
        <v>333</v>
      </c>
      <c r="C152" t="s">
        <v>232</v>
      </c>
      <c r="D152" t="s">
        <v>204</v>
      </c>
      <c r="E152" t="s">
        <v>217</v>
      </c>
      <c r="F152" t="s">
        <v>202</v>
      </c>
      <c r="G152" s="2" t="s">
        <v>221</v>
      </c>
    </row>
    <row r="153" spans="1:7" x14ac:dyDescent="0.25">
      <c r="A153" t="s">
        <v>137</v>
      </c>
      <c r="B153">
        <v>333</v>
      </c>
      <c r="C153" t="s">
        <v>232</v>
      </c>
      <c r="D153" t="s">
        <v>204</v>
      </c>
      <c r="E153" t="s">
        <v>217</v>
      </c>
      <c r="F153" t="s">
        <v>203</v>
      </c>
      <c r="G153" s="2" t="s">
        <v>218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Supplementary Data 4</vt:lpstr>
      <vt:lpstr>Average concentrations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Johanna</cp:lastModifiedBy>
  <dcterms:created xsi:type="dcterms:W3CDTF">2020-06-17T09:47:00Z</dcterms:created>
  <dcterms:modified xsi:type="dcterms:W3CDTF">2022-06-30T11:06:39Z</dcterms:modified>
</cp:coreProperties>
</file>